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BoschBoys\Klassementen\"/>
    </mc:Choice>
  </mc:AlternateContent>
  <xr:revisionPtr revIDLastSave="0" documentId="13_ncr:1_{29F9F447-2F7A-46F4-8D27-C64EDEC1859B}" xr6:coauthVersionLast="47" xr6:coauthVersionMax="47" xr10:uidLastSave="{00000000-0000-0000-0000-000000000000}"/>
  <bookViews>
    <workbookView xWindow="7545" yWindow="825" windowWidth="21600" windowHeight="11385" activeTab="1" xr2:uid="{00000000-000D-0000-FFFF-FFFF00000000}"/>
  </bookViews>
  <sheets>
    <sheet name="Ritten" sheetId="1" r:id="rId1"/>
    <sheet name="Punten" sheetId="2" r:id="rId2"/>
  </sheets>
  <definedNames>
    <definedName name="punten" localSheetId="1">Punten!$A$7:$AC$39</definedName>
    <definedName name="punten_1" localSheetId="1">Punten!$A$4:$AC$39</definedName>
    <definedName name="ritten" localSheetId="0">Ritten!$A$4:$AC$39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" i="2" l="1"/>
  <c r="AE5" i="2"/>
  <c r="AF5" i="2"/>
  <c r="AG5" i="2"/>
  <c r="AH5" i="2"/>
  <c r="AI5" i="2"/>
  <c r="AJ5" i="2"/>
  <c r="AK5" i="2"/>
  <c r="AL5" i="2"/>
  <c r="AM5" i="2"/>
  <c r="AN5" i="2"/>
  <c r="AO5" i="2"/>
  <c r="AD6" i="2"/>
  <c r="AE6" i="2"/>
  <c r="AF6" i="2"/>
  <c r="AG6" i="2"/>
  <c r="AH6" i="2"/>
  <c r="AI6" i="2"/>
  <c r="AJ6" i="2"/>
  <c r="AK6" i="2"/>
  <c r="AL6" i="2"/>
  <c r="AM6" i="2"/>
  <c r="AN6" i="2"/>
  <c r="AO6" i="2"/>
  <c r="F4" i="1" l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l="1"/>
  <c r="W4" i="1" s="1"/>
  <c r="X4" i="1" s="1"/>
  <c r="Y4" i="1" s="1"/>
  <c r="Z4" i="1" s="1"/>
  <c r="AA4" i="1" s="1"/>
  <c r="AB4" i="1" s="1"/>
  <c r="AC4" i="1" s="1"/>
  <c r="AD4" i="1" s="1"/>
  <c r="A1" i="2"/>
  <c r="AE4" i="1" l="1"/>
  <c r="AD4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E6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E5" i="2"/>
  <c r="E4" i="2"/>
  <c r="AF4" i="1" l="1"/>
  <c r="AE4" i="2"/>
  <c r="F4" i="2"/>
  <c r="AG4" i="1" l="1"/>
  <c r="AF4" i="2"/>
  <c r="G4" i="2"/>
  <c r="AH4" i="1" l="1"/>
  <c r="AG4" i="2"/>
  <c r="H4" i="2"/>
  <c r="AI4" i="1" l="1"/>
  <c r="AH4" i="2"/>
  <c r="I4" i="2"/>
  <c r="AJ4" i="1" l="1"/>
  <c r="AI4" i="2"/>
  <c r="J4" i="2"/>
  <c r="AK4" i="1" l="1"/>
  <c r="AJ4" i="2"/>
  <c r="K4" i="2"/>
  <c r="AL4" i="1" l="1"/>
  <c r="AK4" i="2"/>
  <c r="L4" i="2"/>
  <c r="AM4" i="1" l="1"/>
  <c r="AL4" i="2"/>
  <c r="M4" i="2"/>
  <c r="AN4" i="1" l="1"/>
  <c r="AM4" i="2"/>
  <c r="N4" i="2"/>
  <c r="AO4" i="1" l="1"/>
  <c r="AO4" i="2" s="1"/>
  <c r="AN4" i="2"/>
  <c r="O4" i="2"/>
  <c r="P4" i="2" l="1"/>
  <c r="R4" i="2" l="1"/>
  <c r="Q4" i="2"/>
  <c r="T4" i="2" l="1"/>
  <c r="S4" i="2"/>
  <c r="U4" i="2" l="1"/>
  <c r="V4" i="2" l="1"/>
  <c r="W4" i="2" l="1"/>
  <c r="X4" i="2" l="1"/>
  <c r="Y4" i="2" l="1"/>
  <c r="Z4" i="2" l="1"/>
  <c r="AA4" i="2" l="1"/>
  <c r="AB4" i="2" l="1"/>
  <c r="AC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unten" type="6" refreshedVersion="3" deleted="1" background="1" saveData="1">
    <textPr codePage="932" sourceFile="C:\Documents and Settings\Tim\Bureaublad\pun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punten1" type="6" refreshedVersion="3" deleted="1" background="1" saveData="1">
    <textPr codePage="932" sourceFile="C:\Documents and Settings\Tim\Bureaublad\pun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ritten" type="6" refreshedVersion="3" deleted="1" background="1" saveData="1">
    <textPr codePage="932" sourceFile="C:\Documents and Settings\Tim\Bureaublad\rit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<sst xmlns="http://schemas.openxmlformats.org/spreadsheetml/2006/main" count="87" uniqueCount="47">
  <si>
    <t>Gemiddelde</t>
  </si>
  <si>
    <t>Rittenklassement</t>
  </si>
  <si>
    <t>Puntenklassement</t>
  </si>
  <si>
    <r>
      <t>Aantal</t>
    </r>
    <r>
      <rPr>
        <sz val="11"/>
        <color theme="1"/>
        <rFont val="Calibri"/>
        <family val="2"/>
        <scheme val="minor"/>
      </rPr>
      <t xml:space="preserve">
ritten</t>
    </r>
  </si>
  <si>
    <r>
      <t>Totaal</t>
    </r>
    <r>
      <rPr>
        <sz val="11"/>
        <color theme="1"/>
        <rFont val="Calibri"/>
        <family val="2"/>
        <scheme val="minor"/>
      </rPr>
      <t xml:space="preserve">
punten</t>
    </r>
  </si>
  <si>
    <r>
      <t>Aantal</t>
    </r>
    <r>
      <rPr>
        <sz val="11"/>
        <color theme="1"/>
        <rFont val="Calibri"/>
        <family val="2"/>
        <scheme val="minor"/>
      </rPr>
      <t xml:space="preserve">
ritten      </t>
    </r>
  </si>
  <si>
    <r>
      <t>Totaal</t>
    </r>
    <r>
      <rPr>
        <sz val="11"/>
        <color theme="1"/>
        <rFont val="Calibri"/>
        <family val="2"/>
        <scheme val="minor"/>
      </rPr>
      <t xml:space="preserve">
km</t>
    </r>
  </si>
  <si>
    <t>Jelle</t>
  </si>
  <si>
    <t>Tim</t>
  </si>
  <si>
    <t>Hans</t>
  </si>
  <si>
    <t>Regis</t>
  </si>
  <si>
    <t>Arne</t>
  </si>
  <si>
    <t>François</t>
  </si>
  <si>
    <t>Jens</t>
  </si>
  <si>
    <t>Lennerd</t>
  </si>
  <si>
    <t>Walter</t>
  </si>
  <si>
    <t>Alain</t>
  </si>
  <si>
    <t>Danny</t>
  </si>
  <si>
    <t>Isabelle</t>
  </si>
  <si>
    <t>Martine</t>
  </si>
  <si>
    <t>Michaël</t>
  </si>
  <si>
    <t>Ann</t>
  </si>
  <si>
    <t>Bart</t>
  </si>
  <si>
    <t>Christel</t>
  </si>
  <si>
    <t>Yves</t>
  </si>
  <si>
    <t>Wim</t>
  </si>
  <si>
    <t>Tom</t>
  </si>
  <si>
    <t>Willy</t>
  </si>
  <si>
    <t>Liesbet</t>
  </si>
  <si>
    <t>Alissa</t>
  </si>
  <si>
    <t>Anja</t>
  </si>
  <si>
    <t>Dirk</t>
  </si>
  <si>
    <t>Regen</t>
  </si>
  <si>
    <t>Diane</t>
  </si>
  <si>
    <t>Ben</t>
  </si>
  <si>
    <t>Jasper</t>
  </si>
  <si>
    <t>Roxanne</t>
  </si>
  <si>
    <t>Cedric</t>
  </si>
  <si>
    <t>Iris</t>
  </si>
  <si>
    <t>Bosch Boys 2021</t>
  </si>
  <si>
    <t>Marc Q</t>
  </si>
  <si>
    <t>Guy DF</t>
  </si>
  <si>
    <t>Jan DM</t>
  </si>
  <si>
    <t>Ludo L</t>
  </si>
  <si>
    <t>Jan DC</t>
  </si>
  <si>
    <t>Guy G</t>
  </si>
  <si>
    <t>Marc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</si>
</sst>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8"/>
      <color indexed="46"/>
      <name val="Calibri"/>
      <family val="2"/>
    </font>
    <font>
      <b/>
      <sz val="13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21" applyNumberFormat="0" applyAlignment="0" applyProtection="0"/>
    <xf numFmtId="0" fontId="10" fillId="27" borderId="22" applyNumberFormat="0" applyAlignment="0" applyProtection="0"/>
    <xf numFmtId="0" fontId="11" fillId="0" borderId="23" applyNumberFormat="0" applyFill="0" applyAlignment="0" applyProtection="0"/>
    <xf numFmtId="0" fontId="12" fillId="28" borderId="0" applyNumberFormat="0" applyBorder="0" applyAlignment="0" applyProtection="0"/>
    <xf numFmtId="0" fontId="13" fillId="29" borderId="21" applyNumberFormat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" fillId="31" borderId="27" applyNumberFormat="0" applyFont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26" borderId="2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8" xfId="0" applyNumberForma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 textRotation="90"/>
    </xf>
    <xf numFmtId="164" fontId="0" fillId="0" borderId="2" xfId="0" applyNumberFormat="1" applyFill="1" applyBorder="1" applyAlignment="1">
      <alignment horizontal="center" vertical="center" textRotation="90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/>
    </xf>
    <xf numFmtId="0" fontId="8" fillId="33" borderId="5" xfId="0" applyFont="1" applyFill="1" applyBorder="1" applyAlignment="1">
      <alignment horizontal="center"/>
    </xf>
    <xf numFmtId="0" fontId="8" fillId="33" borderId="7" xfId="0" applyFont="1" applyFill="1" applyBorder="1" applyAlignment="1">
      <alignment horizontal="center"/>
    </xf>
    <xf numFmtId="0" fontId="8" fillId="33" borderId="6" xfId="0" applyFont="1" applyFill="1" applyBorder="1" applyAlignment="1">
      <alignment horizontal="center"/>
    </xf>
    <xf numFmtId="0" fontId="8" fillId="33" borderId="6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24" fillId="33" borderId="7" xfId="0" applyFont="1" applyFill="1" applyBorder="1" applyAlignment="1">
      <alignment horizontal="center" vertical="center"/>
    </xf>
    <xf numFmtId="1" fontId="8" fillId="33" borderId="5" xfId="0" applyNumberFormat="1" applyFont="1" applyFill="1" applyBorder="1" applyAlignment="1">
      <alignment horizontal="center" vertical="center"/>
    </xf>
    <xf numFmtId="1" fontId="8" fillId="33" borderId="6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0" applyNumberFormat="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itten" connectionId="3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unten_1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unten" connectionId="1" xr16:uid="{00000000-0016-0000-01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44"/>
  <sheetViews>
    <sheetView zoomScale="85" zoomScaleNormal="85" workbookViewId="0">
      <selection activeCell="N13" sqref="N13"/>
    </sheetView>
  </sheetViews>
  <sheetFormatPr defaultColWidth="9.140625" defaultRowHeight="15" x14ac:dyDescent="0.25"/>
  <cols>
    <col min="1" max="1" width="3.7109375" style="1" bestFit="1" customWidth="1"/>
    <col min="2" max="2" width="16.28515625" style="35" customWidth="1"/>
    <col min="3" max="4" width="6.85546875" style="1" bestFit="1" customWidth="1"/>
    <col min="5" max="5" width="5.42578125" style="1" bestFit="1" customWidth="1"/>
    <col min="6" max="9" width="6.140625" style="1" bestFit="1" customWidth="1"/>
    <col min="10" max="14" width="5.5703125" style="1" bestFit="1" customWidth="1"/>
    <col min="15" max="15" width="6.140625" style="1" bestFit="1" customWidth="1"/>
    <col min="16" max="19" width="5.5703125" style="1" bestFit="1" customWidth="1"/>
    <col min="20" max="20" width="6.140625" style="1" bestFit="1" customWidth="1"/>
    <col min="21" max="26" width="5.5703125" style="1" bestFit="1" customWidth="1"/>
    <col min="27" max="27" width="5.42578125" style="1" bestFit="1" customWidth="1"/>
    <col min="28" max="29" width="5.5703125" style="1" bestFit="1" customWidth="1"/>
    <col min="30" max="41" width="5.5703125" style="35" bestFit="1" customWidth="1"/>
    <col min="42" max="16384" width="9.140625" style="1"/>
  </cols>
  <sheetData>
    <row r="1" spans="1:41" ht="36" x14ac:dyDescent="0.55000000000000004">
      <c r="A1" s="8" t="s">
        <v>39</v>
      </c>
    </row>
    <row r="2" spans="1:41" ht="21" x14ac:dyDescent="0.35">
      <c r="A2" s="7" t="s">
        <v>1</v>
      </c>
    </row>
    <row r="3" spans="1:41" ht="15.75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s="3" customFormat="1" ht="51.75" customHeight="1" thickBot="1" x14ac:dyDescent="0.3">
      <c r="A4" s="14"/>
      <c r="B4" s="15"/>
      <c r="C4" s="41" t="s">
        <v>5</v>
      </c>
      <c r="D4" s="42" t="s">
        <v>6</v>
      </c>
      <c r="E4" s="21">
        <v>44500</v>
      </c>
      <c r="F4" s="22">
        <f>E4-7</f>
        <v>44493</v>
      </c>
      <c r="G4" s="22">
        <f t="shared" ref="G4:AC4" si="0">F4-7</f>
        <v>44486</v>
      </c>
      <c r="H4" s="22">
        <f t="shared" si="0"/>
        <v>44479</v>
      </c>
      <c r="I4" s="22">
        <f t="shared" si="0"/>
        <v>44472</v>
      </c>
      <c r="J4" s="22">
        <f t="shared" si="0"/>
        <v>44465</v>
      </c>
      <c r="K4" s="22">
        <f t="shared" si="0"/>
        <v>44458</v>
      </c>
      <c r="L4" s="22">
        <f t="shared" si="0"/>
        <v>44451</v>
      </c>
      <c r="M4" s="22">
        <f t="shared" si="0"/>
        <v>44444</v>
      </c>
      <c r="N4" s="22">
        <f t="shared" si="0"/>
        <v>44437</v>
      </c>
      <c r="O4" s="22">
        <f t="shared" si="0"/>
        <v>44430</v>
      </c>
      <c r="P4" s="22">
        <f t="shared" si="0"/>
        <v>44423</v>
      </c>
      <c r="Q4" s="22">
        <f t="shared" si="0"/>
        <v>44416</v>
      </c>
      <c r="R4" s="22">
        <f t="shared" si="0"/>
        <v>44409</v>
      </c>
      <c r="S4" s="22">
        <f>R4-1</f>
        <v>44408</v>
      </c>
      <c r="T4" s="22">
        <f>S4-1</f>
        <v>44407</v>
      </c>
      <c r="U4" s="22">
        <f>T4-5</f>
        <v>44402</v>
      </c>
      <c r="V4" s="22">
        <f t="shared" si="0"/>
        <v>44395</v>
      </c>
      <c r="W4" s="22">
        <f t="shared" si="0"/>
        <v>44388</v>
      </c>
      <c r="X4" s="22">
        <f t="shared" si="0"/>
        <v>44381</v>
      </c>
      <c r="Y4" s="22">
        <f t="shared" si="0"/>
        <v>44374</v>
      </c>
      <c r="Z4" s="22">
        <f t="shared" si="0"/>
        <v>44367</v>
      </c>
      <c r="AA4" s="22">
        <f t="shared" si="0"/>
        <v>44360</v>
      </c>
      <c r="AB4" s="22">
        <f t="shared" si="0"/>
        <v>44353</v>
      </c>
      <c r="AC4" s="22">
        <f t="shared" si="0"/>
        <v>44346</v>
      </c>
      <c r="AD4" s="22">
        <f t="shared" ref="AD4:AO4" si="1">AC4-7</f>
        <v>44339</v>
      </c>
      <c r="AE4" s="22">
        <f t="shared" si="1"/>
        <v>44332</v>
      </c>
      <c r="AF4" s="22">
        <f t="shared" si="1"/>
        <v>44325</v>
      </c>
      <c r="AG4" s="22">
        <f t="shared" si="1"/>
        <v>44318</v>
      </c>
      <c r="AH4" s="22">
        <f t="shared" si="1"/>
        <v>44311</v>
      </c>
      <c r="AI4" s="22">
        <f t="shared" si="1"/>
        <v>44304</v>
      </c>
      <c r="AJ4" s="22">
        <f t="shared" si="1"/>
        <v>44297</v>
      </c>
      <c r="AK4" s="22">
        <f t="shared" si="1"/>
        <v>44290</v>
      </c>
      <c r="AL4" s="22">
        <f t="shared" si="1"/>
        <v>44283</v>
      </c>
      <c r="AM4" s="22">
        <f t="shared" si="1"/>
        <v>44276</v>
      </c>
      <c r="AN4" s="22">
        <f t="shared" si="1"/>
        <v>44269</v>
      </c>
      <c r="AO4" s="22">
        <f t="shared" si="1"/>
        <v>44262</v>
      </c>
    </row>
    <row r="5" spans="1:41" ht="15.75" thickBot="1" x14ac:dyDescent="0.3">
      <c r="A5" s="18"/>
      <c r="B5" s="39" t="s">
        <v>0</v>
      </c>
      <c r="C5" s="16"/>
      <c r="D5" s="17"/>
      <c r="E5" s="30">
        <v>32.299999999999997</v>
      </c>
      <c r="F5" s="31">
        <v>33.1</v>
      </c>
      <c r="G5" s="31">
        <v>31.3</v>
      </c>
      <c r="H5" s="31">
        <v>31.6</v>
      </c>
      <c r="I5" s="31">
        <v>33</v>
      </c>
      <c r="J5" s="31">
        <v>31.7</v>
      </c>
      <c r="K5" s="31">
        <v>31.7</v>
      </c>
      <c r="L5" s="31">
        <v>34.799999999999997</v>
      </c>
      <c r="M5" s="31">
        <v>31.6</v>
      </c>
      <c r="N5" s="31">
        <v>33.6</v>
      </c>
      <c r="O5" s="31">
        <v>31.9</v>
      </c>
      <c r="P5" s="31">
        <v>31.3</v>
      </c>
      <c r="Q5" s="31">
        <v>33.700000000000003</v>
      </c>
      <c r="R5" s="31">
        <v>28.4</v>
      </c>
      <c r="S5" s="31">
        <v>23.6</v>
      </c>
      <c r="T5" s="31">
        <v>26.4</v>
      </c>
      <c r="U5" s="31">
        <v>33.799999999999997</v>
      </c>
      <c r="V5" s="31">
        <v>32.4</v>
      </c>
      <c r="W5" s="31">
        <v>33.799999999999997</v>
      </c>
      <c r="X5" s="31">
        <v>29.6</v>
      </c>
      <c r="Y5" s="31"/>
      <c r="Z5" s="31">
        <v>32.5</v>
      </c>
      <c r="AA5" s="31">
        <v>32.299999999999997</v>
      </c>
      <c r="AB5" s="31">
        <v>30.3</v>
      </c>
      <c r="AC5" s="31">
        <v>32.5</v>
      </c>
      <c r="AD5" s="31">
        <v>32.299999999999997</v>
      </c>
      <c r="AE5" s="31">
        <v>32.5</v>
      </c>
      <c r="AF5" s="31">
        <v>31.7</v>
      </c>
      <c r="AG5" s="31">
        <v>33</v>
      </c>
      <c r="AH5" s="31">
        <v>33</v>
      </c>
      <c r="AI5" s="31">
        <v>32.5</v>
      </c>
      <c r="AJ5" s="31">
        <v>32.299999999999997</v>
      </c>
      <c r="AK5" s="31">
        <v>31.9</v>
      </c>
      <c r="AL5" s="31">
        <v>31.7</v>
      </c>
      <c r="AM5" s="31">
        <v>32.6</v>
      </c>
      <c r="AN5" s="31">
        <v>29.7</v>
      </c>
      <c r="AO5" s="31">
        <v>32.6</v>
      </c>
    </row>
    <row r="6" spans="1:41" s="35" customFormat="1" ht="15.75" thickBot="1" x14ac:dyDescent="0.3">
      <c r="A6" s="39"/>
      <c r="B6" s="66" t="s">
        <v>32</v>
      </c>
      <c r="C6" s="67"/>
      <c r="D6" s="17"/>
      <c r="E6" s="68">
        <v>0</v>
      </c>
      <c r="F6" s="69">
        <v>0</v>
      </c>
      <c r="G6" s="69">
        <v>0</v>
      </c>
      <c r="H6" s="69">
        <v>0</v>
      </c>
      <c r="I6" s="69">
        <v>1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0.2</v>
      </c>
      <c r="S6" s="69">
        <v>0.05</v>
      </c>
      <c r="T6" s="69">
        <v>0</v>
      </c>
      <c r="U6" s="69">
        <v>0</v>
      </c>
      <c r="V6" s="69">
        <v>0</v>
      </c>
      <c r="W6" s="69">
        <v>0</v>
      </c>
      <c r="X6" s="69">
        <v>0.02</v>
      </c>
      <c r="Y6" s="69">
        <v>0</v>
      </c>
      <c r="Z6" s="69">
        <v>0</v>
      </c>
      <c r="AA6" s="69">
        <v>0</v>
      </c>
      <c r="AB6" s="69">
        <v>0</v>
      </c>
      <c r="AC6" s="69">
        <v>0</v>
      </c>
      <c r="AD6" s="69">
        <v>0</v>
      </c>
      <c r="AE6" s="69">
        <v>0</v>
      </c>
      <c r="AF6" s="69">
        <v>0.01</v>
      </c>
      <c r="AG6" s="69">
        <v>0</v>
      </c>
      <c r="AH6" s="69">
        <v>0</v>
      </c>
      <c r="AI6" s="69">
        <v>0</v>
      </c>
      <c r="AJ6" s="69">
        <v>0</v>
      </c>
      <c r="AK6" s="69">
        <v>0</v>
      </c>
      <c r="AL6" s="69">
        <v>0</v>
      </c>
      <c r="AM6" s="69">
        <v>0</v>
      </c>
      <c r="AN6" s="69">
        <v>0.75</v>
      </c>
      <c r="AO6" s="69">
        <v>0</v>
      </c>
    </row>
    <row r="7" spans="1:41" x14ac:dyDescent="0.25">
      <c r="A7" s="29">
        <v>1</v>
      </c>
      <c r="B7" s="28" t="s">
        <v>9</v>
      </c>
      <c r="C7" s="28">
        <v>37</v>
      </c>
      <c r="D7" s="28">
        <v>4092</v>
      </c>
      <c r="E7" s="28">
        <v>101</v>
      </c>
      <c r="F7" s="28">
        <v>100</v>
      </c>
      <c r="G7" s="28">
        <v>119</v>
      </c>
      <c r="H7" s="28">
        <v>101</v>
      </c>
      <c r="I7" s="28">
        <v>98</v>
      </c>
      <c r="J7" s="28">
        <v>101</v>
      </c>
      <c r="K7" s="28">
        <v>117</v>
      </c>
      <c r="L7" s="28">
        <v>101</v>
      </c>
      <c r="M7" s="28">
        <v>100</v>
      </c>
      <c r="N7" s="28">
        <v>91</v>
      </c>
      <c r="O7" s="28">
        <v>84</v>
      </c>
      <c r="P7" s="28">
        <v>102</v>
      </c>
      <c r="Q7" s="28">
        <v>102</v>
      </c>
      <c r="R7" s="28">
        <v>185</v>
      </c>
      <c r="S7" s="28">
        <v>117</v>
      </c>
      <c r="T7" s="28">
        <v>205</v>
      </c>
      <c r="U7" s="28">
        <v>102</v>
      </c>
      <c r="V7" s="28">
        <v>134</v>
      </c>
      <c r="W7" s="28">
        <v>120</v>
      </c>
      <c r="X7" s="28">
        <v>165</v>
      </c>
      <c r="Y7" s="28">
        <v>89</v>
      </c>
      <c r="Z7" s="28">
        <v>95</v>
      </c>
      <c r="AA7" s="28">
        <v>118</v>
      </c>
      <c r="AB7" s="28">
        <v>144</v>
      </c>
      <c r="AC7" s="28">
        <v>112</v>
      </c>
      <c r="AD7" s="28">
        <v>102</v>
      </c>
      <c r="AE7" s="28">
        <v>96</v>
      </c>
      <c r="AF7" s="28">
        <v>120</v>
      </c>
      <c r="AG7" s="28">
        <v>111</v>
      </c>
      <c r="AH7" s="28">
        <v>94</v>
      </c>
      <c r="AI7" s="28">
        <v>101</v>
      </c>
      <c r="AJ7" s="28">
        <v>94</v>
      </c>
      <c r="AK7" s="28">
        <v>94</v>
      </c>
      <c r="AL7" s="28">
        <v>94</v>
      </c>
      <c r="AM7" s="28">
        <v>100</v>
      </c>
      <c r="AN7" s="28">
        <v>89</v>
      </c>
      <c r="AO7" s="28">
        <v>94</v>
      </c>
    </row>
    <row r="8" spans="1:41" s="47" customFormat="1" x14ac:dyDescent="0.25">
      <c r="A8" s="50">
        <v>2</v>
      </c>
      <c r="B8" s="54" t="s">
        <v>8</v>
      </c>
      <c r="C8" s="54">
        <v>37</v>
      </c>
      <c r="D8" s="54">
        <v>4092</v>
      </c>
      <c r="E8" s="54">
        <v>101</v>
      </c>
      <c r="F8" s="54">
        <v>100</v>
      </c>
      <c r="G8" s="54">
        <v>119</v>
      </c>
      <c r="H8" s="54">
        <v>101</v>
      </c>
      <c r="I8" s="54">
        <v>98</v>
      </c>
      <c r="J8" s="54">
        <v>101</v>
      </c>
      <c r="K8" s="54">
        <v>117</v>
      </c>
      <c r="L8" s="54">
        <v>101</v>
      </c>
      <c r="M8" s="54">
        <v>100</v>
      </c>
      <c r="N8" s="54">
        <v>91</v>
      </c>
      <c r="O8" s="54">
        <v>84</v>
      </c>
      <c r="P8" s="54">
        <v>102</v>
      </c>
      <c r="Q8" s="54">
        <v>102</v>
      </c>
      <c r="R8" s="54">
        <v>185</v>
      </c>
      <c r="S8" s="54">
        <v>117</v>
      </c>
      <c r="T8" s="54">
        <v>205</v>
      </c>
      <c r="U8" s="54">
        <v>102</v>
      </c>
      <c r="V8" s="54">
        <v>134</v>
      </c>
      <c r="W8" s="54">
        <v>120</v>
      </c>
      <c r="X8" s="54">
        <v>165</v>
      </c>
      <c r="Y8" s="54">
        <v>89</v>
      </c>
      <c r="Z8" s="54">
        <v>95</v>
      </c>
      <c r="AA8" s="54">
        <v>118</v>
      </c>
      <c r="AB8" s="54">
        <v>144</v>
      </c>
      <c r="AC8" s="54">
        <v>112</v>
      </c>
      <c r="AD8" s="54">
        <v>102</v>
      </c>
      <c r="AE8" s="54">
        <v>96</v>
      </c>
      <c r="AF8" s="54">
        <v>120</v>
      </c>
      <c r="AG8" s="54">
        <v>111</v>
      </c>
      <c r="AH8" s="54">
        <v>94</v>
      </c>
      <c r="AI8" s="54">
        <v>101</v>
      </c>
      <c r="AJ8" s="54">
        <v>94</v>
      </c>
      <c r="AK8" s="54">
        <v>94</v>
      </c>
      <c r="AL8" s="54">
        <v>94</v>
      </c>
      <c r="AM8" s="54">
        <v>100</v>
      </c>
      <c r="AN8" s="54">
        <v>89</v>
      </c>
      <c r="AO8" s="54">
        <v>94</v>
      </c>
    </row>
    <row r="9" spans="1:41" x14ac:dyDescent="0.25">
      <c r="A9" s="10">
        <v>3</v>
      </c>
      <c r="B9" s="11" t="s">
        <v>40</v>
      </c>
      <c r="C9" s="11">
        <v>36</v>
      </c>
      <c r="D9" s="11">
        <v>3945</v>
      </c>
      <c r="E9" s="11">
        <v>101</v>
      </c>
      <c r="F9" s="11">
        <v>100</v>
      </c>
      <c r="G9" s="11">
        <v>119</v>
      </c>
      <c r="H9" s="11">
        <v>101</v>
      </c>
      <c r="I9" s="11">
        <v>98</v>
      </c>
      <c r="J9" s="11">
        <v>101</v>
      </c>
      <c r="K9" s="11">
        <v>117</v>
      </c>
      <c r="L9" s="11">
        <v>101</v>
      </c>
      <c r="M9" s="11">
        <v>100</v>
      </c>
      <c r="N9" s="11">
        <v>91</v>
      </c>
      <c r="O9" s="11">
        <v>84</v>
      </c>
      <c r="P9" s="11">
        <v>102</v>
      </c>
      <c r="Q9" s="11">
        <v>102</v>
      </c>
      <c r="R9" s="11">
        <v>185</v>
      </c>
      <c r="S9" s="11">
        <v>117</v>
      </c>
      <c r="T9" s="11">
        <v>205</v>
      </c>
      <c r="U9" s="11">
        <v>102</v>
      </c>
      <c r="V9" s="11">
        <v>134</v>
      </c>
      <c r="W9" s="11">
        <v>120</v>
      </c>
      <c r="X9" s="11">
        <v>165</v>
      </c>
      <c r="Y9" s="11">
        <v>89</v>
      </c>
      <c r="Z9" s="11">
        <v>95</v>
      </c>
      <c r="AA9" s="11">
        <v>118</v>
      </c>
      <c r="AB9" s="11">
        <v>144</v>
      </c>
      <c r="AC9" s="11">
        <v>112</v>
      </c>
      <c r="AD9" s="11">
        <v>96</v>
      </c>
      <c r="AE9" s="11">
        <v>96</v>
      </c>
      <c r="AF9" s="11">
        <v>120</v>
      </c>
      <c r="AG9" s="11">
        <v>89</v>
      </c>
      <c r="AH9" s="11">
        <v>94</v>
      </c>
      <c r="AI9" s="11">
        <v>94</v>
      </c>
      <c r="AJ9" s="11">
        <v>94</v>
      </c>
      <c r="AK9" s="11">
        <v>94</v>
      </c>
      <c r="AL9" s="11">
        <v>90</v>
      </c>
      <c r="AM9" s="11">
        <v>90</v>
      </c>
      <c r="AN9" s="11">
        <v>85</v>
      </c>
      <c r="AO9" s="11">
        <v>0</v>
      </c>
    </row>
    <row r="10" spans="1:41" s="47" customFormat="1" x14ac:dyDescent="0.25">
      <c r="A10" s="50">
        <v>4</v>
      </c>
      <c r="B10" s="53" t="s">
        <v>15</v>
      </c>
      <c r="C10" s="53">
        <v>34</v>
      </c>
      <c r="D10" s="53">
        <v>3473</v>
      </c>
      <c r="E10" s="53">
        <v>83</v>
      </c>
      <c r="F10" s="53">
        <v>78</v>
      </c>
      <c r="G10" s="53">
        <v>92</v>
      </c>
      <c r="H10" s="53">
        <v>92</v>
      </c>
      <c r="I10" s="53">
        <v>0</v>
      </c>
      <c r="J10" s="53">
        <v>101</v>
      </c>
      <c r="K10" s="53">
        <v>90</v>
      </c>
      <c r="L10" s="53">
        <v>100</v>
      </c>
      <c r="M10" s="53">
        <v>100</v>
      </c>
      <c r="N10" s="53">
        <v>0</v>
      </c>
      <c r="O10" s="53">
        <v>0</v>
      </c>
      <c r="P10" s="53">
        <v>95</v>
      </c>
      <c r="Q10" s="53">
        <v>95</v>
      </c>
      <c r="R10" s="53">
        <v>185</v>
      </c>
      <c r="S10" s="53">
        <v>45</v>
      </c>
      <c r="T10" s="53">
        <v>205</v>
      </c>
      <c r="U10" s="53">
        <v>88</v>
      </c>
      <c r="V10" s="53">
        <v>120</v>
      </c>
      <c r="W10" s="53">
        <v>85</v>
      </c>
      <c r="X10" s="53">
        <v>165</v>
      </c>
      <c r="Y10" s="53">
        <v>95</v>
      </c>
      <c r="Z10" s="53">
        <v>95</v>
      </c>
      <c r="AA10" s="53">
        <v>110</v>
      </c>
      <c r="AB10" s="53">
        <v>144</v>
      </c>
      <c r="AC10" s="53">
        <v>85</v>
      </c>
      <c r="AD10" s="53">
        <v>96</v>
      </c>
      <c r="AE10" s="53">
        <v>96</v>
      </c>
      <c r="AF10" s="53">
        <v>116</v>
      </c>
      <c r="AG10" s="53">
        <v>89</v>
      </c>
      <c r="AH10" s="53">
        <v>94</v>
      </c>
      <c r="AI10" s="53">
        <v>94</v>
      </c>
      <c r="AJ10" s="53">
        <v>94</v>
      </c>
      <c r="AK10" s="53">
        <v>94</v>
      </c>
      <c r="AL10" s="53">
        <v>90</v>
      </c>
      <c r="AM10" s="53">
        <v>90</v>
      </c>
      <c r="AN10" s="53">
        <v>85</v>
      </c>
      <c r="AO10" s="53">
        <v>87</v>
      </c>
    </row>
    <row r="11" spans="1:41" x14ac:dyDescent="0.25">
      <c r="A11" s="10">
        <v>5</v>
      </c>
      <c r="B11" s="11" t="s">
        <v>16</v>
      </c>
      <c r="C11" s="11">
        <v>32</v>
      </c>
      <c r="D11" s="11">
        <v>3327</v>
      </c>
      <c r="E11" s="11">
        <v>83</v>
      </c>
      <c r="F11" s="11">
        <v>0</v>
      </c>
      <c r="G11" s="11">
        <v>0</v>
      </c>
      <c r="H11" s="11">
        <v>92</v>
      </c>
      <c r="I11" s="11">
        <v>0</v>
      </c>
      <c r="J11" s="11">
        <v>90</v>
      </c>
      <c r="K11" s="11">
        <v>90</v>
      </c>
      <c r="L11" s="11">
        <v>100</v>
      </c>
      <c r="M11" s="11">
        <v>100</v>
      </c>
      <c r="N11" s="11">
        <v>0</v>
      </c>
      <c r="O11" s="11">
        <v>0</v>
      </c>
      <c r="P11" s="11">
        <v>95</v>
      </c>
      <c r="Q11" s="11">
        <v>95</v>
      </c>
      <c r="R11" s="11">
        <v>185</v>
      </c>
      <c r="S11" s="11">
        <v>45</v>
      </c>
      <c r="T11" s="11">
        <v>205</v>
      </c>
      <c r="U11" s="11">
        <v>88</v>
      </c>
      <c r="V11" s="11">
        <v>120</v>
      </c>
      <c r="W11" s="11">
        <v>120</v>
      </c>
      <c r="X11" s="11">
        <v>165</v>
      </c>
      <c r="Y11" s="11">
        <v>95</v>
      </c>
      <c r="Z11" s="11">
        <v>95</v>
      </c>
      <c r="AA11" s="11">
        <v>110</v>
      </c>
      <c r="AB11" s="11">
        <v>144</v>
      </c>
      <c r="AC11" s="11">
        <v>96</v>
      </c>
      <c r="AD11" s="11">
        <v>96</v>
      </c>
      <c r="AE11" s="11">
        <v>85</v>
      </c>
      <c r="AF11" s="11">
        <v>116</v>
      </c>
      <c r="AG11" s="11">
        <v>89</v>
      </c>
      <c r="AH11" s="11">
        <v>94</v>
      </c>
      <c r="AI11" s="11">
        <v>94</v>
      </c>
      <c r="AJ11" s="11">
        <v>94</v>
      </c>
      <c r="AK11" s="11">
        <v>94</v>
      </c>
      <c r="AL11" s="11">
        <v>90</v>
      </c>
      <c r="AM11" s="11">
        <v>90</v>
      </c>
      <c r="AN11" s="11">
        <v>85</v>
      </c>
      <c r="AO11" s="11">
        <v>87</v>
      </c>
    </row>
    <row r="12" spans="1:41" s="47" customFormat="1" x14ac:dyDescent="0.25">
      <c r="A12" s="50">
        <v>6</v>
      </c>
      <c r="B12" s="54" t="s">
        <v>10</v>
      </c>
      <c r="C12" s="54">
        <v>31</v>
      </c>
      <c r="D12" s="54">
        <v>3189</v>
      </c>
      <c r="E12" s="54">
        <v>101</v>
      </c>
      <c r="F12" s="54">
        <v>100</v>
      </c>
      <c r="G12" s="54">
        <v>119</v>
      </c>
      <c r="H12" s="54">
        <v>101</v>
      </c>
      <c r="I12" s="54">
        <v>0</v>
      </c>
      <c r="J12" s="54">
        <v>101</v>
      </c>
      <c r="K12" s="54">
        <v>117</v>
      </c>
      <c r="L12" s="54">
        <v>101</v>
      </c>
      <c r="M12" s="54">
        <v>100</v>
      </c>
      <c r="N12" s="54">
        <v>0</v>
      </c>
      <c r="O12" s="54">
        <v>0</v>
      </c>
      <c r="P12" s="54">
        <v>102</v>
      </c>
      <c r="Q12" s="54">
        <v>85</v>
      </c>
      <c r="R12" s="54">
        <v>185</v>
      </c>
      <c r="S12" s="54">
        <v>45</v>
      </c>
      <c r="T12" s="54">
        <v>205</v>
      </c>
      <c r="U12" s="54">
        <v>102</v>
      </c>
      <c r="V12" s="54">
        <v>0</v>
      </c>
      <c r="W12" s="54">
        <v>0</v>
      </c>
      <c r="X12" s="54">
        <v>0</v>
      </c>
      <c r="Y12" s="54">
        <v>95</v>
      </c>
      <c r="Z12" s="54">
        <v>95</v>
      </c>
      <c r="AA12" s="54">
        <v>118</v>
      </c>
      <c r="AB12" s="54">
        <v>144</v>
      </c>
      <c r="AC12" s="54">
        <v>112</v>
      </c>
      <c r="AD12" s="54">
        <v>96</v>
      </c>
      <c r="AE12" s="54">
        <v>96</v>
      </c>
      <c r="AF12" s="54">
        <v>116</v>
      </c>
      <c r="AG12" s="54">
        <v>89</v>
      </c>
      <c r="AH12" s="54">
        <v>94</v>
      </c>
      <c r="AI12" s="54">
        <v>75</v>
      </c>
      <c r="AJ12" s="54">
        <v>94</v>
      </c>
      <c r="AK12" s="54">
        <v>67</v>
      </c>
      <c r="AL12" s="54">
        <v>90</v>
      </c>
      <c r="AM12" s="54">
        <v>90</v>
      </c>
      <c r="AN12" s="54">
        <v>85</v>
      </c>
      <c r="AO12" s="54">
        <v>69</v>
      </c>
    </row>
    <row r="13" spans="1:41" x14ac:dyDescent="0.25">
      <c r="A13" s="10">
        <v>7</v>
      </c>
      <c r="B13" s="11" t="s">
        <v>21</v>
      </c>
      <c r="C13" s="11">
        <v>30</v>
      </c>
      <c r="D13" s="11">
        <v>2836</v>
      </c>
      <c r="E13" s="11">
        <v>83</v>
      </c>
      <c r="F13" s="11">
        <v>78</v>
      </c>
      <c r="G13" s="11">
        <v>92</v>
      </c>
      <c r="H13" s="11">
        <v>92</v>
      </c>
      <c r="I13" s="11">
        <v>0</v>
      </c>
      <c r="J13" s="11">
        <v>90</v>
      </c>
      <c r="K13" s="11">
        <v>0</v>
      </c>
      <c r="L13" s="11">
        <v>85</v>
      </c>
      <c r="M13" s="11">
        <v>100</v>
      </c>
      <c r="N13" s="11">
        <v>85</v>
      </c>
      <c r="O13" s="11">
        <v>0</v>
      </c>
      <c r="P13" s="11">
        <v>85</v>
      </c>
      <c r="Q13" s="11">
        <v>0</v>
      </c>
      <c r="R13" s="11">
        <v>185</v>
      </c>
      <c r="S13" s="11">
        <v>45</v>
      </c>
      <c r="T13" s="11">
        <v>205</v>
      </c>
      <c r="U13" s="11">
        <v>88</v>
      </c>
      <c r="V13" s="11">
        <v>0</v>
      </c>
      <c r="W13" s="11">
        <v>85</v>
      </c>
      <c r="X13" s="11">
        <v>165</v>
      </c>
      <c r="Y13" s="11">
        <v>95</v>
      </c>
      <c r="Z13" s="11">
        <v>85</v>
      </c>
      <c r="AA13" s="11">
        <v>75</v>
      </c>
      <c r="AB13" s="11">
        <v>144</v>
      </c>
      <c r="AC13" s="11">
        <v>85</v>
      </c>
      <c r="AD13" s="11">
        <v>85</v>
      </c>
      <c r="AE13" s="11">
        <v>85</v>
      </c>
      <c r="AF13" s="11">
        <v>116</v>
      </c>
      <c r="AG13" s="11">
        <v>85</v>
      </c>
      <c r="AH13" s="11">
        <v>75</v>
      </c>
      <c r="AI13" s="11">
        <v>75</v>
      </c>
      <c r="AJ13" s="11">
        <v>0</v>
      </c>
      <c r="AK13" s="11">
        <v>67</v>
      </c>
      <c r="AL13" s="11">
        <v>67</v>
      </c>
      <c r="AM13" s="11">
        <v>67</v>
      </c>
      <c r="AN13" s="11">
        <v>67</v>
      </c>
      <c r="AO13" s="11">
        <v>0</v>
      </c>
    </row>
    <row r="14" spans="1:41" s="47" customFormat="1" x14ac:dyDescent="0.25">
      <c r="A14" s="50">
        <v>8</v>
      </c>
      <c r="B14" s="54" t="s">
        <v>12</v>
      </c>
      <c r="C14" s="54">
        <v>27</v>
      </c>
      <c r="D14" s="54">
        <v>2964</v>
      </c>
      <c r="E14" s="54">
        <v>83</v>
      </c>
      <c r="F14" s="54">
        <v>78</v>
      </c>
      <c r="G14" s="54">
        <v>92</v>
      </c>
      <c r="H14" s="54">
        <v>0</v>
      </c>
      <c r="I14" s="54">
        <v>0</v>
      </c>
      <c r="J14" s="54">
        <v>0</v>
      </c>
      <c r="K14" s="54">
        <v>117</v>
      </c>
      <c r="L14" s="54">
        <v>101</v>
      </c>
      <c r="M14" s="54">
        <v>100</v>
      </c>
      <c r="N14" s="54">
        <v>0</v>
      </c>
      <c r="O14" s="54">
        <v>0</v>
      </c>
      <c r="P14" s="54">
        <v>102</v>
      </c>
      <c r="Q14" s="54">
        <v>0</v>
      </c>
      <c r="R14" s="54">
        <v>185</v>
      </c>
      <c r="S14" s="54">
        <v>117</v>
      </c>
      <c r="T14" s="54">
        <v>205</v>
      </c>
      <c r="U14" s="54">
        <v>0</v>
      </c>
      <c r="V14" s="54">
        <v>120</v>
      </c>
      <c r="W14" s="54">
        <v>120</v>
      </c>
      <c r="X14" s="54">
        <v>165</v>
      </c>
      <c r="Y14" s="54">
        <v>89</v>
      </c>
      <c r="Z14" s="54">
        <v>0</v>
      </c>
      <c r="AA14" s="54">
        <v>110</v>
      </c>
      <c r="AB14" s="54">
        <v>0</v>
      </c>
      <c r="AC14" s="54">
        <v>112</v>
      </c>
      <c r="AD14" s="54">
        <v>96</v>
      </c>
      <c r="AE14" s="54">
        <v>96</v>
      </c>
      <c r="AF14" s="54">
        <v>120</v>
      </c>
      <c r="AG14" s="54">
        <v>111</v>
      </c>
      <c r="AH14" s="54">
        <v>94</v>
      </c>
      <c r="AI14" s="54">
        <v>101</v>
      </c>
      <c r="AJ14" s="54">
        <v>94</v>
      </c>
      <c r="AK14" s="54">
        <v>0</v>
      </c>
      <c r="AL14" s="54">
        <v>94</v>
      </c>
      <c r="AM14" s="54">
        <v>90</v>
      </c>
      <c r="AN14" s="54">
        <v>85</v>
      </c>
      <c r="AO14" s="54">
        <v>87</v>
      </c>
    </row>
    <row r="15" spans="1:41" x14ac:dyDescent="0.25">
      <c r="A15" s="10">
        <v>9</v>
      </c>
      <c r="B15" s="11" t="s">
        <v>36</v>
      </c>
      <c r="C15" s="11">
        <v>27</v>
      </c>
      <c r="D15" s="11">
        <v>2454</v>
      </c>
      <c r="E15" s="11">
        <v>83</v>
      </c>
      <c r="F15" s="11">
        <v>0</v>
      </c>
      <c r="G15" s="11">
        <v>92</v>
      </c>
      <c r="H15" s="11">
        <v>92</v>
      </c>
      <c r="I15" s="11">
        <v>0</v>
      </c>
      <c r="J15" s="11">
        <v>90</v>
      </c>
      <c r="K15" s="11">
        <v>85</v>
      </c>
      <c r="L15" s="11">
        <v>85</v>
      </c>
      <c r="M15" s="11">
        <v>100</v>
      </c>
      <c r="N15" s="11">
        <v>0</v>
      </c>
      <c r="O15" s="11">
        <v>0</v>
      </c>
      <c r="P15" s="11">
        <v>85</v>
      </c>
      <c r="Q15" s="11">
        <v>85</v>
      </c>
      <c r="R15" s="11">
        <v>0</v>
      </c>
      <c r="S15" s="11">
        <v>0</v>
      </c>
      <c r="T15" s="11">
        <v>0</v>
      </c>
      <c r="U15" s="11">
        <v>88</v>
      </c>
      <c r="V15" s="11">
        <v>120</v>
      </c>
      <c r="W15" s="11">
        <v>85</v>
      </c>
      <c r="X15" s="11">
        <v>165</v>
      </c>
      <c r="Y15" s="11">
        <v>95</v>
      </c>
      <c r="Z15" s="11">
        <v>85</v>
      </c>
      <c r="AA15" s="11">
        <v>75</v>
      </c>
      <c r="AB15" s="11">
        <v>144</v>
      </c>
      <c r="AC15" s="11">
        <v>85</v>
      </c>
      <c r="AD15" s="11">
        <v>96</v>
      </c>
      <c r="AE15" s="11">
        <v>85</v>
      </c>
      <c r="AF15" s="11">
        <v>116</v>
      </c>
      <c r="AG15" s="11">
        <v>0</v>
      </c>
      <c r="AH15" s="11">
        <v>75</v>
      </c>
      <c r="AI15" s="11">
        <v>75</v>
      </c>
      <c r="AJ15" s="11">
        <v>0</v>
      </c>
      <c r="AK15" s="11">
        <v>67</v>
      </c>
      <c r="AL15" s="11">
        <v>67</v>
      </c>
      <c r="AM15" s="11">
        <v>67</v>
      </c>
      <c r="AN15" s="11">
        <v>67</v>
      </c>
      <c r="AO15" s="11">
        <v>0</v>
      </c>
    </row>
    <row r="16" spans="1:41" s="47" customFormat="1" x14ac:dyDescent="0.25">
      <c r="A16" s="50">
        <v>10</v>
      </c>
      <c r="B16" s="53" t="s">
        <v>19</v>
      </c>
      <c r="C16" s="53">
        <v>27</v>
      </c>
      <c r="D16" s="53">
        <v>2348</v>
      </c>
      <c r="E16" s="53">
        <v>83</v>
      </c>
      <c r="F16" s="53">
        <v>78</v>
      </c>
      <c r="G16" s="53">
        <v>0</v>
      </c>
      <c r="H16" s="53">
        <v>92</v>
      </c>
      <c r="I16" s="53">
        <v>0</v>
      </c>
      <c r="J16" s="53">
        <v>90</v>
      </c>
      <c r="K16" s="53">
        <v>85</v>
      </c>
      <c r="L16" s="53">
        <v>85</v>
      </c>
      <c r="M16" s="53">
        <v>100</v>
      </c>
      <c r="N16" s="53">
        <v>85</v>
      </c>
      <c r="O16" s="53">
        <v>0</v>
      </c>
      <c r="P16" s="53">
        <v>85</v>
      </c>
      <c r="Q16" s="53">
        <v>85</v>
      </c>
      <c r="R16" s="53">
        <v>0</v>
      </c>
      <c r="S16" s="53">
        <v>0</v>
      </c>
      <c r="T16" s="53">
        <v>0</v>
      </c>
      <c r="U16" s="53">
        <v>0</v>
      </c>
      <c r="V16" s="53">
        <v>120</v>
      </c>
      <c r="W16" s="53">
        <v>85</v>
      </c>
      <c r="X16" s="53">
        <v>0</v>
      </c>
      <c r="Y16" s="53">
        <v>95</v>
      </c>
      <c r="Z16" s="53">
        <v>85</v>
      </c>
      <c r="AA16" s="53">
        <v>75</v>
      </c>
      <c r="AB16" s="53">
        <v>144</v>
      </c>
      <c r="AC16" s="53">
        <v>85</v>
      </c>
      <c r="AD16" s="53">
        <v>85</v>
      </c>
      <c r="AE16" s="53">
        <v>85</v>
      </c>
      <c r="AF16" s="53">
        <v>116</v>
      </c>
      <c r="AG16" s="53">
        <v>85</v>
      </c>
      <c r="AH16" s="53">
        <v>75</v>
      </c>
      <c r="AI16" s="53">
        <v>75</v>
      </c>
      <c r="AJ16" s="53">
        <v>0</v>
      </c>
      <c r="AK16" s="53">
        <v>67</v>
      </c>
      <c r="AL16" s="53">
        <v>67</v>
      </c>
      <c r="AM16" s="53">
        <v>67</v>
      </c>
      <c r="AN16" s="53">
        <v>0</v>
      </c>
      <c r="AO16" s="53">
        <v>69</v>
      </c>
    </row>
    <row r="17" spans="1:41" x14ac:dyDescent="0.25">
      <c r="A17" s="10">
        <v>11</v>
      </c>
      <c r="B17" s="45" t="s">
        <v>17</v>
      </c>
      <c r="C17" s="45">
        <v>26</v>
      </c>
      <c r="D17" s="45">
        <v>2449</v>
      </c>
      <c r="E17" s="45">
        <v>83</v>
      </c>
      <c r="F17" s="45">
        <v>0</v>
      </c>
      <c r="G17" s="45">
        <v>92</v>
      </c>
      <c r="H17" s="45">
        <v>92</v>
      </c>
      <c r="I17" s="45">
        <v>0</v>
      </c>
      <c r="J17" s="45">
        <v>0</v>
      </c>
      <c r="K17" s="45">
        <v>85</v>
      </c>
      <c r="L17" s="45">
        <v>100</v>
      </c>
      <c r="M17" s="45">
        <v>100</v>
      </c>
      <c r="N17" s="45">
        <v>85</v>
      </c>
      <c r="O17" s="45">
        <v>84</v>
      </c>
      <c r="P17" s="45">
        <v>85</v>
      </c>
      <c r="Q17" s="45">
        <v>85</v>
      </c>
      <c r="R17" s="45">
        <v>0</v>
      </c>
      <c r="S17" s="45">
        <v>0</v>
      </c>
      <c r="T17" s="45">
        <v>0</v>
      </c>
      <c r="U17" s="45">
        <v>88</v>
      </c>
      <c r="V17" s="45">
        <v>0</v>
      </c>
      <c r="W17" s="45">
        <v>0</v>
      </c>
      <c r="X17" s="45">
        <v>0</v>
      </c>
      <c r="Y17" s="45">
        <v>95</v>
      </c>
      <c r="Z17" s="45">
        <v>95</v>
      </c>
      <c r="AA17" s="45">
        <v>110</v>
      </c>
      <c r="AB17" s="45">
        <v>144</v>
      </c>
      <c r="AC17" s="45">
        <v>96</v>
      </c>
      <c r="AD17" s="45">
        <v>96</v>
      </c>
      <c r="AE17" s="45">
        <v>96</v>
      </c>
      <c r="AF17" s="45">
        <v>116</v>
      </c>
      <c r="AG17" s="45">
        <v>89</v>
      </c>
      <c r="AH17" s="45">
        <v>94</v>
      </c>
      <c r="AI17" s="45">
        <v>94</v>
      </c>
      <c r="AJ17" s="45">
        <v>94</v>
      </c>
      <c r="AK17" s="45">
        <v>94</v>
      </c>
      <c r="AL17" s="45">
        <v>90</v>
      </c>
      <c r="AM17" s="45">
        <v>67</v>
      </c>
      <c r="AN17" s="45">
        <v>0</v>
      </c>
      <c r="AO17" s="45">
        <v>0</v>
      </c>
    </row>
    <row r="18" spans="1:41" s="47" customFormat="1" x14ac:dyDescent="0.25">
      <c r="A18" s="50">
        <v>12</v>
      </c>
      <c r="B18" s="54" t="s">
        <v>18</v>
      </c>
      <c r="C18" s="54">
        <v>26</v>
      </c>
      <c r="D18" s="54">
        <v>2351</v>
      </c>
      <c r="E18" s="54">
        <v>83</v>
      </c>
      <c r="F18" s="54">
        <v>0</v>
      </c>
      <c r="G18" s="54">
        <v>0</v>
      </c>
      <c r="H18" s="54">
        <v>92</v>
      </c>
      <c r="I18" s="54">
        <v>0</v>
      </c>
      <c r="J18" s="54">
        <v>90</v>
      </c>
      <c r="K18" s="54">
        <v>85</v>
      </c>
      <c r="L18" s="54">
        <v>85</v>
      </c>
      <c r="M18" s="54">
        <v>100</v>
      </c>
      <c r="N18" s="54">
        <v>85</v>
      </c>
      <c r="O18" s="54">
        <v>0</v>
      </c>
      <c r="P18" s="54">
        <v>85</v>
      </c>
      <c r="Q18" s="54">
        <v>0</v>
      </c>
      <c r="R18" s="54">
        <v>0</v>
      </c>
      <c r="S18" s="54">
        <v>0</v>
      </c>
      <c r="T18" s="54">
        <v>0</v>
      </c>
      <c r="U18" s="54">
        <v>88</v>
      </c>
      <c r="V18" s="54">
        <v>120</v>
      </c>
      <c r="W18" s="54">
        <v>85</v>
      </c>
      <c r="X18" s="54">
        <v>165</v>
      </c>
      <c r="Y18" s="54">
        <v>95</v>
      </c>
      <c r="Z18" s="54">
        <v>85</v>
      </c>
      <c r="AA18" s="54">
        <v>75</v>
      </c>
      <c r="AB18" s="54">
        <v>144</v>
      </c>
      <c r="AC18" s="54">
        <v>85</v>
      </c>
      <c r="AD18" s="54">
        <v>0</v>
      </c>
      <c r="AE18" s="54">
        <v>85</v>
      </c>
      <c r="AF18" s="54">
        <v>116</v>
      </c>
      <c r="AG18" s="54">
        <v>85</v>
      </c>
      <c r="AH18" s="54">
        <v>75</v>
      </c>
      <c r="AI18" s="54">
        <v>75</v>
      </c>
      <c r="AJ18" s="54">
        <v>0</v>
      </c>
      <c r="AK18" s="54">
        <v>67</v>
      </c>
      <c r="AL18" s="54">
        <v>67</v>
      </c>
      <c r="AM18" s="54">
        <v>67</v>
      </c>
      <c r="AN18" s="54">
        <v>67</v>
      </c>
      <c r="AO18" s="54">
        <v>0</v>
      </c>
    </row>
    <row r="19" spans="1:41" x14ac:dyDescent="0.25">
      <c r="A19" s="10">
        <v>13</v>
      </c>
      <c r="B19" s="45" t="s">
        <v>41</v>
      </c>
      <c r="C19" s="45">
        <v>26</v>
      </c>
      <c r="D19" s="45">
        <v>2216</v>
      </c>
      <c r="E19" s="45">
        <v>83</v>
      </c>
      <c r="F19" s="45">
        <v>0</v>
      </c>
      <c r="G19" s="45">
        <v>92</v>
      </c>
      <c r="H19" s="45">
        <v>92</v>
      </c>
      <c r="I19" s="45">
        <v>0</v>
      </c>
      <c r="J19" s="45">
        <v>0</v>
      </c>
      <c r="K19" s="45">
        <v>85</v>
      </c>
      <c r="L19" s="45">
        <v>85</v>
      </c>
      <c r="M19" s="45">
        <v>100</v>
      </c>
      <c r="N19" s="45">
        <v>85</v>
      </c>
      <c r="O19" s="45">
        <v>0</v>
      </c>
      <c r="P19" s="45">
        <v>85</v>
      </c>
      <c r="Q19" s="45">
        <v>85</v>
      </c>
      <c r="R19" s="45">
        <v>0</v>
      </c>
      <c r="S19" s="45">
        <v>0</v>
      </c>
      <c r="T19" s="45">
        <v>0</v>
      </c>
      <c r="U19" s="45">
        <v>88</v>
      </c>
      <c r="V19" s="45">
        <v>120</v>
      </c>
      <c r="W19" s="45">
        <v>85</v>
      </c>
      <c r="X19" s="45">
        <v>0</v>
      </c>
      <c r="Y19" s="45">
        <v>95</v>
      </c>
      <c r="Z19" s="45">
        <v>85</v>
      </c>
      <c r="AA19" s="45">
        <v>75</v>
      </c>
      <c r="AB19" s="45">
        <v>0</v>
      </c>
      <c r="AC19" s="45">
        <v>85</v>
      </c>
      <c r="AD19" s="45">
        <v>85</v>
      </c>
      <c r="AE19" s="45">
        <v>85</v>
      </c>
      <c r="AF19" s="45">
        <v>116</v>
      </c>
      <c r="AG19" s="45">
        <v>85</v>
      </c>
      <c r="AH19" s="45">
        <v>75</v>
      </c>
      <c r="AI19" s="45">
        <v>75</v>
      </c>
      <c r="AJ19" s="45">
        <v>0</v>
      </c>
      <c r="AK19" s="45">
        <v>67</v>
      </c>
      <c r="AL19" s="45">
        <v>67</v>
      </c>
      <c r="AM19" s="45">
        <v>67</v>
      </c>
      <c r="AN19" s="45">
        <v>0</v>
      </c>
      <c r="AO19" s="45">
        <v>69</v>
      </c>
    </row>
    <row r="20" spans="1:41" s="47" customFormat="1" x14ac:dyDescent="0.25">
      <c r="A20" s="50">
        <v>14</v>
      </c>
      <c r="B20" s="54" t="s">
        <v>42</v>
      </c>
      <c r="C20" s="54">
        <v>24</v>
      </c>
      <c r="D20" s="54">
        <v>2421</v>
      </c>
      <c r="E20" s="54">
        <v>83</v>
      </c>
      <c r="F20" s="54">
        <v>0</v>
      </c>
      <c r="G20" s="54">
        <v>92</v>
      </c>
      <c r="H20" s="54">
        <v>0</v>
      </c>
      <c r="I20" s="54">
        <v>0</v>
      </c>
      <c r="J20" s="54">
        <v>0</v>
      </c>
      <c r="K20" s="54">
        <v>0</v>
      </c>
      <c r="L20" s="54">
        <v>100</v>
      </c>
      <c r="M20" s="54">
        <v>100</v>
      </c>
      <c r="N20" s="54">
        <v>85</v>
      </c>
      <c r="O20" s="54">
        <v>0</v>
      </c>
      <c r="P20" s="54">
        <v>95</v>
      </c>
      <c r="Q20" s="54">
        <v>95</v>
      </c>
      <c r="R20" s="54">
        <v>185</v>
      </c>
      <c r="S20" s="54">
        <v>45</v>
      </c>
      <c r="T20" s="54">
        <v>205</v>
      </c>
      <c r="U20" s="54">
        <v>88</v>
      </c>
      <c r="V20" s="54">
        <v>120</v>
      </c>
      <c r="W20" s="54">
        <v>0</v>
      </c>
      <c r="X20" s="54">
        <v>0</v>
      </c>
      <c r="Y20" s="54">
        <v>95</v>
      </c>
      <c r="Z20" s="54">
        <v>95</v>
      </c>
      <c r="AA20" s="54">
        <v>110</v>
      </c>
      <c r="AB20" s="54">
        <v>0</v>
      </c>
      <c r="AC20" s="54">
        <v>96</v>
      </c>
      <c r="AD20" s="54">
        <v>96</v>
      </c>
      <c r="AE20" s="54">
        <v>0</v>
      </c>
      <c r="AF20" s="54">
        <v>0</v>
      </c>
      <c r="AG20" s="54">
        <v>89</v>
      </c>
      <c r="AH20" s="54">
        <v>94</v>
      </c>
      <c r="AI20" s="54">
        <v>94</v>
      </c>
      <c r="AJ20" s="54">
        <v>0</v>
      </c>
      <c r="AK20" s="54">
        <v>94</v>
      </c>
      <c r="AL20" s="54">
        <v>90</v>
      </c>
      <c r="AM20" s="54">
        <v>90</v>
      </c>
      <c r="AN20" s="54">
        <v>85</v>
      </c>
      <c r="AO20" s="54">
        <v>0</v>
      </c>
    </row>
    <row r="21" spans="1:41" x14ac:dyDescent="0.25">
      <c r="A21" s="10">
        <v>15</v>
      </c>
      <c r="B21" s="11" t="s">
        <v>27</v>
      </c>
      <c r="C21" s="11">
        <v>23</v>
      </c>
      <c r="D21" s="11">
        <v>2365</v>
      </c>
      <c r="E21" s="11">
        <v>0</v>
      </c>
      <c r="F21" s="11">
        <v>78</v>
      </c>
      <c r="G21" s="11">
        <v>0</v>
      </c>
      <c r="H21" s="11">
        <v>0</v>
      </c>
      <c r="I21" s="11">
        <v>0</v>
      </c>
      <c r="J21" s="11">
        <v>90</v>
      </c>
      <c r="K21" s="11">
        <v>0</v>
      </c>
      <c r="L21" s="11">
        <v>0</v>
      </c>
      <c r="M21" s="11">
        <v>0</v>
      </c>
      <c r="N21" s="11">
        <v>85</v>
      </c>
      <c r="O21" s="11">
        <v>0</v>
      </c>
      <c r="P21" s="11">
        <v>0</v>
      </c>
      <c r="Q21" s="11">
        <v>85</v>
      </c>
      <c r="R21" s="11">
        <v>185</v>
      </c>
      <c r="S21" s="11">
        <v>45</v>
      </c>
      <c r="T21" s="11">
        <v>205</v>
      </c>
      <c r="U21" s="11">
        <v>0</v>
      </c>
      <c r="V21" s="11">
        <v>120</v>
      </c>
      <c r="W21" s="11">
        <v>0</v>
      </c>
      <c r="X21" s="11">
        <v>165</v>
      </c>
      <c r="Y21" s="11">
        <v>0</v>
      </c>
      <c r="Z21" s="11">
        <v>95</v>
      </c>
      <c r="AA21" s="11">
        <v>0</v>
      </c>
      <c r="AB21" s="11">
        <v>144</v>
      </c>
      <c r="AC21" s="11">
        <v>96</v>
      </c>
      <c r="AD21" s="11">
        <v>96</v>
      </c>
      <c r="AE21" s="11">
        <v>96</v>
      </c>
      <c r="AF21" s="11">
        <v>116</v>
      </c>
      <c r="AG21" s="11">
        <v>89</v>
      </c>
      <c r="AH21" s="11">
        <v>94</v>
      </c>
      <c r="AI21" s="11">
        <v>0</v>
      </c>
      <c r="AJ21" s="11">
        <v>94</v>
      </c>
      <c r="AK21" s="11">
        <v>94</v>
      </c>
      <c r="AL21" s="11">
        <v>90</v>
      </c>
      <c r="AM21" s="11">
        <v>67</v>
      </c>
      <c r="AN21" s="11">
        <v>67</v>
      </c>
      <c r="AO21" s="11">
        <v>69</v>
      </c>
    </row>
    <row r="22" spans="1:41" s="47" customFormat="1" x14ac:dyDescent="0.25">
      <c r="A22" s="50">
        <v>16</v>
      </c>
      <c r="B22" s="54" t="s">
        <v>43</v>
      </c>
      <c r="C22" s="54">
        <v>21</v>
      </c>
      <c r="D22" s="54">
        <v>2060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85</v>
      </c>
      <c r="O22" s="54">
        <v>0</v>
      </c>
      <c r="P22" s="54">
        <v>0</v>
      </c>
      <c r="Q22" s="54">
        <v>85</v>
      </c>
      <c r="R22" s="54">
        <v>185</v>
      </c>
      <c r="S22" s="54">
        <v>45</v>
      </c>
      <c r="T22" s="54">
        <v>205</v>
      </c>
      <c r="U22" s="54">
        <v>88</v>
      </c>
      <c r="V22" s="54">
        <v>120</v>
      </c>
      <c r="W22" s="54">
        <v>85</v>
      </c>
      <c r="X22" s="54">
        <v>165</v>
      </c>
      <c r="Y22" s="54">
        <v>0</v>
      </c>
      <c r="Z22" s="54">
        <v>85</v>
      </c>
      <c r="AA22" s="54">
        <v>0</v>
      </c>
      <c r="AB22" s="54">
        <v>144</v>
      </c>
      <c r="AC22" s="54">
        <v>0</v>
      </c>
      <c r="AD22" s="54">
        <v>85</v>
      </c>
      <c r="AE22" s="54">
        <v>85</v>
      </c>
      <c r="AF22" s="54">
        <v>85</v>
      </c>
      <c r="AG22" s="54">
        <v>85</v>
      </c>
      <c r="AH22" s="54">
        <v>75</v>
      </c>
      <c r="AI22" s="54">
        <v>75</v>
      </c>
      <c r="AJ22" s="54">
        <v>75</v>
      </c>
      <c r="AK22" s="54">
        <v>67</v>
      </c>
      <c r="AL22" s="54">
        <v>67</v>
      </c>
      <c r="AM22" s="54">
        <v>0</v>
      </c>
      <c r="AN22" s="54">
        <v>0</v>
      </c>
      <c r="AO22" s="54">
        <v>69</v>
      </c>
    </row>
    <row r="23" spans="1:41" x14ac:dyDescent="0.25">
      <c r="A23" s="10">
        <v>17</v>
      </c>
      <c r="B23" s="11" t="s">
        <v>24</v>
      </c>
      <c r="C23" s="11">
        <v>18</v>
      </c>
      <c r="D23" s="11">
        <v>1609</v>
      </c>
      <c r="E23" s="11">
        <v>83</v>
      </c>
      <c r="F23" s="11">
        <v>0</v>
      </c>
      <c r="G23" s="11">
        <v>0</v>
      </c>
      <c r="H23" s="11">
        <v>0</v>
      </c>
      <c r="I23" s="11">
        <v>0</v>
      </c>
      <c r="J23" s="11">
        <v>101</v>
      </c>
      <c r="K23" s="11">
        <v>85</v>
      </c>
      <c r="L23" s="11">
        <v>85</v>
      </c>
      <c r="M23" s="11">
        <v>100</v>
      </c>
      <c r="N23" s="11">
        <v>85</v>
      </c>
      <c r="O23" s="11">
        <v>0</v>
      </c>
      <c r="P23" s="11">
        <v>0</v>
      </c>
      <c r="Q23" s="11">
        <v>85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96</v>
      </c>
      <c r="AE23" s="11">
        <v>96</v>
      </c>
      <c r="AF23" s="11">
        <v>116</v>
      </c>
      <c r="AG23" s="11">
        <v>89</v>
      </c>
      <c r="AH23" s="11">
        <v>75</v>
      </c>
      <c r="AI23" s="11">
        <v>94</v>
      </c>
      <c r="AJ23" s="11">
        <v>0</v>
      </c>
      <c r="AK23" s="11">
        <v>67</v>
      </c>
      <c r="AL23" s="11">
        <v>90</v>
      </c>
      <c r="AM23" s="11">
        <v>90</v>
      </c>
      <c r="AN23" s="11">
        <v>85</v>
      </c>
      <c r="AO23" s="11">
        <v>87</v>
      </c>
    </row>
    <row r="24" spans="1:41" s="47" customFormat="1" x14ac:dyDescent="0.25">
      <c r="A24" s="50">
        <v>18</v>
      </c>
      <c r="B24" s="54" t="s">
        <v>7</v>
      </c>
      <c r="C24" s="54">
        <v>14</v>
      </c>
      <c r="D24" s="54">
        <v>1504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101</v>
      </c>
      <c r="M24" s="54">
        <v>0</v>
      </c>
      <c r="N24" s="54">
        <v>91</v>
      </c>
      <c r="O24" s="54">
        <v>0</v>
      </c>
      <c r="P24" s="54">
        <v>0</v>
      </c>
      <c r="Q24" s="54">
        <v>102</v>
      </c>
      <c r="R24" s="54">
        <v>0</v>
      </c>
      <c r="S24" s="54">
        <v>0</v>
      </c>
      <c r="T24" s="54">
        <v>0</v>
      </c>
      <c r="U24" s="54">
        <v>102</v>
      </c>
      <c r="V24" s="54">
        <v>134</v>
      </c>
      <c r="W24" s="54">
        <v>120</v>
      </c>
      <c r="X24" s="54">
        <v>0</v>
      </c>
      <c r="Y24" s="54">
        <v>0</v>
      </c>
      <c r="Z24" s="54">
        <v>0</v>
      </c>
      <c r="AA24" s="54">
        <v>118</v>
      </c>
      <c r="AB24" s="54">
        <v>144</v>
      </c>
      <c r="AC24" s="54">
        <v>112</v>
      </c>
      <c r="AD24" s="54">
        <v>102</v>
      </c>
      <c r="AE24" s="54">
        <v>0</v>
      </c>
      <c r="AF24" s="54">
        <v>0</v>
      </c>
      <c r="AG24" s="54">
        <v>0</v>
      </c>
      <c r="AH24" s="54">
        <v>0</v>
      </c>
      <c r="AI24" s="54">
        <v>101</v>
      </c>
      <c r="AJ24" s="54">
        <v>0</v>
      </c>
      <c r="AK24" s="54">
        <v>0</v>
      </c>
      <c r="AL24" s="54">
        <v>90</v>
      </c>
      <c r="AM24" s="54">
        <v>100</v>
      </c>
      <c r="AN24" s="54">
        <v>0</v>
      </c>
      <c r="AO24" s="54">
        <v>87</v>
      </c>
    </row>
    <row r="25" spans="1:41" x14ac:dyDescent="0.25">
      <c r="A25" s="10">
        <v>19</v>
      </c>
      <c r="B25" s="11" t="s">
        <v>44</v>
      </c>
      <c r="C25" s="11">
        <v>14</v>
      </c>
      <c r="D25" s="11">
        <v>1190</v>
      </c>
      <c r="E25" s="11">
        <v>83</v>
      </c>
      <c r="F25" s="11">
        <v>78</v>
      </c>
      <c r="G25" s="11">
        <v>92</v>
      </c>
      <c r="H25" s="11">
        <v>92</v>
      </c>
      <c r="I25" s="11">
        <v>0</v>
      </c>
      <c r="J25" s="11">
        <v>0</v>
      </c>
      <c r="K25" s="11">
        <v>0</v>
      </c>
      <c r="L25" s="11">
        <v>85</v>
      </c>
      <c r="M25" s="11">
        <v>0</v>
      </c>
      <c r="N25" s="11">
        <v>85</v>
      </c>
      <c r="O25" s="11">
        <v>0</v>
      </c>
      <c r="P25" s="11">
        <v>85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85</v>
      </c>
      <c r="X25" s="11">
        <v>0</v>
      </c>
      <c r="Y25" s="11">
        <v>0</v>
      </c>
      <c r="Z25" s="11">
        <v>85</v>
      </c>
      <c r="AA25" s="11">
        <v>0</v>
      </c>
      <c r="AB25" s="11">
        <v>0</v>
      </c>
      <c r="AC25" s="11">
        <v>0</v>
      </c>
      <c r="AD25" s="11">
        <v>85</v>
      </c>
      <c r="AE25" s="11">
        <v>0</v>
      </c>
      <c r="AF25" s="11">
        <v>116</v>
      </c>
      <c r="AG25" s="11">
        <v>0</v>
      </c>
      <c r="AH25" s="11">
        <v>0</v>
      </c>
      <c r="AI25" s="11">
        <v>75</v>
      </c>
      <c r="AJ25" s="11">
        <v>75</v>
      </c>
      <c r="AK25" s="11">
        <v>0</v>
      </c>
      <c r="AL25" s="11">
        <v>0</v>
      </c>
      <c r="AM25" s="11">
        <v>0</v>
      </c>
      <c r="AN25" s="11">
        <v>0</v>
      </c>
      <c r="AO25" s="11">
        <v>69</v>
      </c>
    </row>
    <row r="26" spans="1:41" s="47" customFormat="1" x14ac:dyDescent="0.25">
      <c r="A26" s="50">
        <v>20</v>
      </c>
      <c r="B26" s="54" t="s">
        <v>25</v>
      </c>
      <c r="C26" s="54">
        <v>13</v>
      </c>
      <c r="D26" s="54">
        <v>1147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88</v>
      </c>
      <c r="V26" s="54">
        <v>0</v>
      </c>
      <c r="W26" s="54">
        <v>85</v>
      </c>
      <c r="X26" s="54">
        <v>0</v>
      </c>
      <c r="Y26" s="54">
        <v>89</v>
      </c>
      <c r="Z26" s="54">
        <v>0</v>
      </c>
      <c r="AA26" s="54">
        <v>110</v>
      </c>
      <c r="AB26" s="54">
        <v>0</v>
      </c>
      <c r="AC26" s="54">
        <v>96</v>
      </c>
      <c r="AD26" s="54">
        <v>0</v>
      </c>
      <c r="AE26" s="54">
        <v>96</v>
      </c>
      <c r="AF26" s="54">
        <v>116</v>
      </c>
      <c r="AG26" s="54">
        <v>85</v>
      </c>
      <c r="AH26" s="54">
        <v>75</v>
      </c>
      <c r="AI26" s="54">
        <v>75</v>
      </c>
      <c r="AJ26" s="54">
        <v>75</v>
      </c>
      <c r="AK26" s="54">
        <v>0</v>
      </c>
      <c r="AL26" s="54">
        <v>0</v>
      </c>
      <c r="AM26" s="54">
        <v>90</v>
      </c>
      <c r="AN26" s="54">
        <v>67</v>
      </c>
      <c r="AO26" s="54">
        <v>0</v>
      </c>
    </row>
    <row r="27" spans="1:41" x14ac:dyDescent="0.25">
      <c r="A27" s="10">
        <v>21</v>
      </c>
      <c r="B27" s="11" t="s">
        <v>37</v>
      </c>
      <c r="C27" s="11">
        <v>12</v>
      </c>
      <c r="D27" s="11">
        <v>1354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102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120</v>
      </c>
      <c r="X27" s="11">
        <v>165</v>
      </c>
      <c r="Y27" s="11">
        <v>0</v>
      </c>
      <c r="Z27" s="11">
        <v>0</v>
      </c>
      <c r="AA27" s="11">
        <v>118</v>
      </c>
      <c r="AB27" s="11">
        <v>144</v>
      </c>
      <c r="AC27" s="11">
        <v>0</v>
      </c>
      <c r="AD27" s="11">
        <v>102</v>
      </c>
      <c r="AE27" s="11">
        <v>0</v>
      </c>
      <c r="AF27" s="11">
        <v>120</v>
      </c>
      <c r="AG27" s="11">
        <v>111</v>
      </c>
      <c r="AH27" s="11">
        <v>94</v>
      </c>
      <c r="AI27" s="11">
        <v>0</v>
      </c>
      <c r="AJ27" s="11">
        <v>0</v>
      </c>
      <c r="AK27" s="11">
        <v>0</v>
      </c>
      <c r="AL27" s="11">
        <v>94</v>
      </c>
      <c r="AM27" s="11">
        <v>90</v>
      </c>
      <c r="AN27" s="11">
        <v>0</v>
      </c>
      <c r="AO27" s="11">
        <v>94</v>
      </c>
    </row>
    <row r="28" spans="1:41" s="47" customFormat="1" x14ac:dyDescent="0.25">
      <c r="A28" s="50">
        <v>22</v>
      </c>
      <c r="B28" s="54" t="s">
        <v>22</v>
      </c>
      <c r="C28" s="54">
        <v>12</v>
      </c>
      <c r="D28" s="54">
        <v>905</v>
      </c>
      <c r="E28" s="54">
        <v>83</v>
      </c>
      <c r="F28" s="54">
        <v>0</v>
      </c>
      <c r="G28" s="54">
        <v>0</v>
      </c>
      <c r="H28" s="54">
        <v>0</v>
      </c>
      <c r="I28" s="54">
        <v>0</v>
      </c>
      <c r="J28" s="54">
        <v>90</v>
      </c>
      <c r="K28" s="54">
        <v>85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75</v>
      </c>
      <c r="AB28" s="54">
        <v>0</v>
      </c>
      <c r="AC28" s="54">
        <v>85</v>
      </c>
      <c r="AD28" s="54">
        <v>0</v>
      </c>
      <c r="AE28" s="54">
        <v>0</v>
      </c>
      <c r="AF28" s="54">
        <v>0</v>
      </c>
      <c r="AG28" s="54">
        <v>0</v>
      </c>
      <c r="AH28" s="54">
        <v>75</v>
      </c>
      <c r="AI28" s="54">
        <v>75</v>
      </c>
      <c r="AJ28" s="54">
        <v>0</v>
      </c>
      <c r="AK28" s="54">
        <v>67</v>
      </c>
      <c r="AL28" s="54">
        <v>67</v>
      </c>
      <c r="AM28" s="54">
        <v>67</v>
      </c>
      <c r="AN28" s="54">
        <v>67</v>
      </c>
      <c r="AO28" s="54">
        <v>69</v>
      </c>
    </row>
    <row r="29" spans="1:41" x14ac:dyDescent="0.25">
      <c r="A29" s="10">
        <v>23</v>
      </c>
      <c r="B29" s="11" t="s">
        <v>45</v>
      </c>
      <c r="C29" s="11">
        <v>11</v>
      </c>
      <c r="D29" s="11">
        <v>1253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90</v>
      </c>
      <c r="L29" s="11">
        <v>0</v>
      </c>
      <c r="M29" s="11">
        <v>100</v>
      </c>
      <c r="N29" s="11">
        <v>0</v>
      </c>
      <c r="O29" s="11">
        <v>0</v>
      </c>
      <c r="P29" s="11">
        <v>102</v>
      </c>
      <c r="Q29" s="11">
        <v>95</v>
      </c>
      <c r="R29" s="11">
        <v>185</v>
      </c>
      <c r="S29" s="11">
        <v>45</v>
      </c>
      <c r="T29" s="11">
        <v>205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95</v>
      </c>
      <c r="AA29" s="11">
        <v>0</v>
      </c>
      <c r="AB29" s="11">
        <v>144</v>
      </c>
      <c r="AC29" s="11">
        <v>96</v>
      </c>
      <c r="AD29" s="11">
        <v>96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</row>
    <row r="30" spans="1:41" s="47" customFormat="1" x14ac:dyDescent="0.25">
      <c r="A30" s="50">
        <v>24</v>
      </c>
      <c r="B30" s="54" t="s">
        <v>13</v>
      </c>
      <c r="C30" s="54">
        <v>11</v>
      </c>
      <c r="D30" s="54">
        <v>1152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120</v>
      </c>
      <c r="X30" s="54">
        <v>0</v>
      </c>
      <c r="Y30" s="54">
        <v>89</v>
      </c>
      <c r="Z30" s="54">
        <v>95</v>
      </c>
      <c r="AA30" s="54">
        <v>118</v>
      </c>
      <c r="AB30" s="54">
        <v>144</v>
      </c>
      <c r="AC30" s="54">
        <v>112</v>
      </c>
      <c r="AD30" s="54">
        <v>96</v>
      </c>
      <c r="AE30" s="54">
        <v>0</v>
      </c>
      <c r="AF30" s="54">
        <v>0</v>
      </c>
      <c r="AG30" s="54">
        <v>0</v>
      </c>
      <c r="AH30" s="54">
        <v>0</v>
      </c>
      <c r="AI30" s="54">
        <v>101</v>
      </c>
      <c r="AJ30" s="54">
        <v>0</v>
      </c>
      <c r="AK30" s="54">
        <v>0</v>
      </c>
      <c r="AL30" s="54">
        <v>90</v>
      </c>
      <c r="AM30" s="54">
        <v>100</v>
      </c>
      <c r="AN30" s="54">
        <v>0</v>
      </c>
      <c r="AO30" s="54">
        <v>87</v>
      </c>
    </row>
    <row r="31" spans="1:41" x14ac:dyDescent="0.25">
      <c r="A31" s="10">
        <v>25</v>
      </c>
      <c r="B31" s="45" t="s">
        <v>14</v>
      </c>
      <c r="C31" s="45">
        <v>10</v>
      </c>
      <c r="D31" s="45">
        <v>1009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90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102</v>
      </c>
      <c r="Q31" s="45">
        <v>0</v>
      </c>
      <c r="R31" s="45">
        <v>0</v>
      </c>
      <c r="S31" s="45">
        <v>0</v>
      </c>
      <c r="T31" s="45">
        <v>0</v>
      </c>
      <c r="U31" s="45">
        <v>88</v>
      </c>
      <c r="V31" s="45">
        <v>120</v>
      </c>
      <c r="W31" s="45">
        <v>85</v>
      </c>
      <c r="X31" s="45">
        <v>0</v>
      </c>
      <c r="Y31" s="45">
        <v>95</v>
      </c>
      <c r="Z31" s="45">
        <v>95</v>
      </c>
      <c r="AA31" s="45">
        <v>0</v>
      </c>
      <c r="AB31" s="45">
        <v>144</v>
      </c>
      <c r="AC31" s="45">
        <v>0</v>
      </c>
      <c r="AD31" s="45">
        <v>0</v>
      </c>
      <c r="AE31" s="45">
        <v>96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94</v>
      </c>
      <c r="AL31" s="45">
        <v>0</v>
      </c>
      <c r="AM31" s="45">
        <v>0</v>
      </c>
      <c r="AN31" s="45">
        <v>0</v>
      </c>
      <c r="AO31" s="45">
        <v>0</v>
      </c>
    </row>
    <row r="32" spans="1:41" s="47" customFormat="1" x14ac:dyDescent="0.25">
      <c r="A32" s="50">
        <v>26</v>
      </c>
      <c r="B32" s="54" t="s">
        <v>26</v>
      </c>
      <c r="C32" s="54">
        <v>9</v>
      </c>
      <c r="D32" s="54">
        <v>877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85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120</v>
      </c>
      <c r="W32" s="54">
        <v>0</v>
      </c>
      <c r="X32" s="54">
        <v>0</v>
      </c>
      <c r="Y32" s="54">
        <v>0</v>
      </c>
      <c r="Z32" s="54">
        <v>95</v>
      </c>
      <c r="AA32" s="54">
        <v>0</v>
      </c>
      <c r="AB32" s="54">
        <v>0</v>
      </c>
      <c r="AC32" s="54">
        <v>0</v>
      </c>
      <c r="AD32" s="54">
        <v>0</v>
      </c>
      <c r="AE32" s="54">
        <v>96</v>
      </c>
      <c r="AF32" s="54">
        <v>116</v>
      </c>
      <c r="AG32" s="54">
        <v>0</v>
      </c>
      <c r="AH32" s="54">
        <v>94</v>
      </c>
      <c r="AI32" s="54">
        <v>94</v>
      </c>
      <c r="AJ32" s="54">
        <v>0</v>
      </c>
      <c r="AK32" s="54">
        <v>0</v>
      </c>
      <c r="AL32" s="54">
        <v>0</v>
      </c>
      <c r="AM32" s="54">
        <v>90</v>
      </c>
      <c r="AN32" s="54">
        <v>0</v>
      </c>
      <c r="AO32" s="54">
        <v>87</v>
      </c>
    </row>
    <row r="33" spans="1:41" x14ac:dyDescent="0.25">
      <c r="A33" s="10">
        <v>27</v>
      </c>
      <c r="B33" s="45" t="s">
        <v>29</v>
      </c>
      <c r="C33" s="45">
        <v>9</v>
      </c>
      <c r="D33" s="45">
        <v>666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40</v>
      </c>
      <c r="X33" s="45">
        <v>0</v>
      </c>
      <c r="Y33" s="45">
        <v>0</v>
      </c>
      <c r="Z33" s="45">
        <v>85</v>
      </c>
      <c r="AA33" s="45">
        <v>75</v>
      </c>
      <c r="AB33" s="45">
        <v>0</v>
      </c>
      <c r="AC33" s="45">
        <v>85</v>
      </c>
      <c r="AD33" s="45">
        <v>0</v>
      </c>
      <c r="AE33" s="45">
        <v>85</v>
      </c>
      <c r="AF33" s="45">
        <v>85</v>
      </c>
      <c r="AG33" s="45">
        <v>0</v>
      </c>
      <c r="AH33" s="45">
        <v>0</v>
      </c>
      <c r="AI33" s="45">
        <v>75</v>
      </c>
      <c r="AJ33" s="45">
        <v>0</v>
      </c>
      <c r="AK33" s="45">
        <v>0</v>
      </c>
      <c r="AL33" s="45">
        <v>0</v>
      </c>
      <c r="AM33" s="45">
        <v>67</v>
      </c>
      <c r="AN33" s="45">
        <v>0</v>
      </c>
      <c r="AO33" s="45">
        <v>69</v>
      </c>
    </row>
    <row r="34" spans="1:41" s="47" customFormat="1" x14ac:dyDescent="0.25">
      <c r="A34" s="50">
        <v>28</v>
      </c>
      <c r="B34" s="53" t="s">
        <v>46</v>
      </c>
      <c r="C34" s="53">
        <v>8</v>
      </c>
      <c r="D34" s="53">
        <v>448</v>
      </c>
      <c r="E34" s="53">
        <v>83</v>
      </c>
      <c r="F34" s="53">
        <v>0</v>
      </c>
      <c r="G34" s="53">
        <v>0</v>
      </c>
      <c r="H34" s="53">
        <v>92</v>
      </c>
      <c r="I34" s="53">
        <v>0</v>
      </c>
      <c r="J34" s="53">
        <v>0</v>
      </c>
      <c r="K34" s="53">
        <v>0</v>
      </c>
      <c r="L34" s="53">
        <v>0</v>
      </c>
      <c r="M34" s="53">
        <v>100</v>
      </c>
      <c r="N34" s="53">
        <v>0</v>
      </c>
      <c r="O34" s="53">
        <v>0</v>
      </c>
      <c r="P34" s="53">
        <v>85</v>
      </c>
      <c r="Q34" s="53">
        <v>0</v>
      </c>
      <c r="R34" s="53">
        <v>1</v>
      </c>
      <c r="S34" s="53">
        <v>1</v>
      </c>
      <c r="T34" s="53">
        <v>1</v>
      </c>
      <c r="U34" s="53">
        <v>0</v>
      </c>
      <c r="V34" s="53">
        <v>0</v>
      </c>
      <c r="W34" s="53">
        <v>85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</row>
    <row r="35" spans="1:41" x14ac:dyDescent="0.25">
      <c r="A35" s="10">
        <v>29</v>
      </c>
      <c r="B35" s="11" t="s">
        <v>33</v>
      </c>
      <c r="C35" s="11">
        <v>8</v>
      </c>
      <c r="D35" s="11">
        <v>228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1</v>
      </c>
      <c r="S35" s="11">
        <v>1</v>
      </c>
      <c r="T35" s="11">
        <v>1</v>
      </c>
      <c r="U35" s="11">
        <v>0</v>
      </c>
      <c r="V35" s="11">
        <v>0</v>
      </c>
      <c r="W35" s="11">
        <v>40</v>
      </c>
      <c r="X35" s="11">
        <v>40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50</v>
      </c>
      <c r="AI35" s="11">
        <v>0</v>
      </c>
      <c r="AJ35" s="11">
        <v>0</v>
      </c>
      <c r="AK35" s="11">
        <v>0</v>
      </c>
      <c r="AL35" s="11">
        <v>0</v>
      </c>
      <c r="AM35" s="11">
        <v>45</v>
      </c>
      <c r="AN35" s="11">
        <v>0</v>
      </c>
      <c r="AO35" s="11">
        <v>50</v>
      </c>
    </row>
    <row r="36" spans="1:41" s="47" customFormat="1" x14ac:dyDescent="0.25">
      <c r="A36" s="50">
        <v>30</v>
      </c>
      <c r="B36" s="54" t="s">
        <v>20</v>
      </c>
      <c r="C36" s="54">
        <v>7</v>
      </c>
      <c r="D36" s="54">
        <v>580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88</v>
      </c>
      <c r="V36" s="54">
        <v>0</v>
      </c>
      <c r="W36" s="54">
        <v>85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85</v>
      </c>
      <c r="AD36" s="54">
        <v>85</v>
      </c>
      <c r="AE36" s="54">
        <v>85</v>
      </c>
      <c r="AF36" s="54">
        <v>85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67</v>
      </c>
      <c r="AM36" s="54">
        <v>0</v>
      </c>
      <c r="AN36" s="54">
        <v>0</v>
      </c>
      <c r="AO36" s="54">
        <v>0</v>
      </c>
    </row>
    <row r="37" spans="1:41" x14ac:dyDescent="0.25">
      <c r="A37" s="10">
        <v>31</v>
      </c>
      <c r="B37" s="11" t="s">
        <v>38</v>
      </c>
      <c r="C37" s="11">
        <v>7</v>
      </c>
      <c r="D37" s="11">
        <v>521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85</v>
      </c>
      <c r="R37" s="11">
        <v>0</v>
      </c>
      <c r="S37" s="11">
        <v>45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95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85</v>
      </c>
      <c r="AH37" s="11">
        <v>0</v>
      </c>
      <c r="AI37" s="11">
        <v>75</v>
      </c>
      <c r="AJ37" s="11">
        <v>0</v>
      </c>
      <c r="AK37" s="11">
        <v>67</v>
      </c>
      <c r="AL37" s="11">
        <v>0</v>
      </c>
      <c r="AM37" s="11">
        <v>0</v>
      </c>
      <c r="AN37" s="11">
        <v>0</v>
      </c>
      <c r="AO37" s="11">
        <v>69</v>
      </c>
    </row>
    <row r="38" spans="1:41" s="47" customFormat="1" x14ac:dyDescent="0.25">
      <c r="A38" s="50">
        <v>32</v>
      </c>
      <c r="B38" s="53" t="s">
        <v>23</v>
      </c>
      <c r="C38" s="53">
        <v>7</v>
      </c>
      <c r="D38" s="53">
        <v>178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</v>
      </c>
      <c r="S38" s="53">
        <v>1</v>
      </c>
      <c r="T38" s="53">
        <v>1</v>
      </c>
      <c r="U38" s="53">
        <v>0</v>
      </c>
      <c r="V38" s="53">
        <v>0</v>
      </c>
      <c r="W38" s="53">
        <v>40</v>
      </c>
      <c r="X38" s="53">
        <v>40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50</v>
      </c>
      <c r="AI38" s="53">
        <v>0</v>
      </c>
      <c r="AJ38" s="53">
        <v>0</v>
      </c>
      <c r="AK38" s="53">
        <v>0</v>
      </c>
      <c r="AL38" s="53">
        <v>0</v>
      </c>
      <c r="AM38" s="53">
        <v>45</v>
      </c>
      <c r="AN38" s="53">
        <v>0</v>
      </c>
      <c r="AO38" s="53">
        <v>0</v>
      </c>
    </row>
    <row r="39" spans="1:41" x14ac:dyDescent="0.25">
      <c r="A39" s="10">
        <v>33</v>
      </c>
      <c r="B39" s="11" t="s">
        <v>11</v>
      </c>
      <c r="C39" s="11">
        <v>6</v>
      </c>
      <c r="D39" s="11">
        <v>639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102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144</v>
      </c>
      <c r="AC39" s="11">
        <v>0</v>
      </c>
      <c r="AD39" s="11">
        <v>102</v>
      </c>
      <c r="AE39" s="11">
        <v>0</v>
      </c>
      <c r="AF39" s="11">
        <v>0</v>
      </c>
      <c r="AG39" s="11">
        <v>0</v>
      </c>
      <c r="AH39" s="11">
        <v>0</v>
      </c>
      <c r="AI39" s="11">
        <v>101</v>
      </c>
      <c r="AJ39" s="11">
        <v>0</v>
      </c>
      <c r="AK39" s="11">
        <v>0</v>
      </c>
      <c r="AL39" s="11">
        <v>90</v>
      </c>
      <c r="AM39" s="11">
        <v>100</v>
      </c>
      <c r="AN39" s="11">
        <v>0</v>
      </c>
      <c r="AO39" s="11">
        <v>0</v>
      </c>
    </row>
    <row r="40" spans="1:41" s="47" customFormat="1" x14ac:dyDescent="0.25">
      <c r="A40" s="48">
        <v>34</v>
      </c>
      <c r="B40" s="49" t="s">
        <v>34</v>
      </c>
      <c r="C40" s="49">
        <v>6</v>
      </c>
      <c r="D40" s="49">
        <v>635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85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165</v>
      </c>
      <c r="Y40" s="49">
        <v>0</v>
      </c>
      <c r="Z40" s="49">
        <v>0</v>
      </c>
      <c r="AA40" s="49">
        <v>0</v>
      </c>
      <c r="AB40" s="49">
        <v>0</v>
      </c>
      <c r="AC40" s="49">
        <v>112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94</v>
      </c>
      <c r="AK40" s="49">
        <v>0</v>
      </c>
      <c r="AL40" s="49">
        <v>0</v>
      </c>
      <c r="AM40" s="49">
        <v>90</v>
      </c>
      <c r="AN40" s="49">
        <v>89</v>
      </c>
      <c r="AO40" s="49">
        <v>0</v>
      </c>
    </row>
    <row r="41" spans="1:41" s="27" customFormat="1" x14ac:dyDescent="0.25">
      <c r="A41" s="10">
        <v>35</v>
      </c>
      <c r="B41" s="11" t="s">
        <v>30</v>
      </c>
      <c r="C41" s="11">
        <v>4</v>
      </c>
      <c r="D41" s="11">
        <v>185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40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50</v>
      </c>
      <c r="AI41" s="11">
        <v>0</v>
      </c>
      <c r="AJ41" s="11">
        <v>0</v>
      </c>
      <c r="AK41" s="11">
        <v>0</v>
      </c>
      <c r="AL41" s="11">
        <v>0</v>
      </c>
      <c r="AM41" s="11">
        <v>45</v>
      </c>
      <c r="AN41" s="11">
        <v>0</v>
      </c>
      <c r="AO41" s="11">
        <v>50</v>
      </c>
    </row>
    <row r="42" spans="1:41" s="47" customFormat="1" x14ac:dyDescent="0.25">
      <c r="A42" s="48">
        <v>36</v>
      </c>
      <c r="B42" s="49" t="s">
        <v>31</v>
      </c>
      <c r="C42" s="49">
        <v>3</v>
      </c>
      <c r="D42" s="49">
        <v>315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75</v>
      </c>
      <c r="AB42" s="49">
        <v>144</v>
      </c>
      <c r="AC42" s="49">
        <v>96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</row>
    <row r="43" spans="1:41" x14ac:dyDescent="0.25">
      <c r="A43" s="29">
        <v>37</v>
      </c>
      <c r="B43" s="28" t="s">
        <v>35</v>
      </c>
      <c r="C43" s="28">
        <v>2</v>
      </c>
      <c r="D43" s="28">
        <v>181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91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90</v>
      </c>
      <c r="AM43" s="28">
        <v>0</v>
      </c>
      <c r="AN43" s="28">
        <v>0</v>
      </c>
      <c r="AO43" s="28">
        <v>0</v>
      </c>
    </row>
    <row r="44" spans="1:41" x14ac:dyDescent="0.25">
      <c r="A44" s="48">
        <v>38</v>
      </c>
      <c r="B44" s="49" t="s">
        <v>28</v>
      </c>
      <c r="C44" s="49">
        <v>2</v>
      </c>
      <c r="D44" s="49">
        <v>90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40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50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</row>
  </sheetData>
  <sortState xmlns:xlrd2="http://schemas.microsoft.com/office/spreadsheetml/2017/richdata2" ref="B6:AC46">
    <sortCondition descending="1" ref="C6"/>
    <sortCondition descending="1" ref="D6"/>
  </sortState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O44"/>
  <sheetViews>
    <sheetView tabSelected="1" zoomScale="85" zoomScaleNormal="85" workbookViewId="0">
      <selection activeCell="B46" sqref="B46"/>
    </sheetView>
  </sheetViews>
  <sheetFormatPr defaultColWidth="9.140625" defaultRowHeight="15" x14ac:dyDescent="0.25"/>
  <cols>
    <col min="1" max="1" width="3.7109375" style="2" bestFit="1" customWidth="1"/>
    <col min="2" max="2" width="17.85546875" style="2" customWidth="1"/>
    <col min="3" max="4" width="6.85546875" style="1" bestFit="1" customWidth="1"/>
    <col min="5" max="42" width="6.140625" style="1" customWidth="1"/>
    <col min="43" max="16384" width="9.140625" style="1"/>
  </cols>
  <sheetData>
    <row r="1" spans="1:41" ht="36" x14ac:dyDescent="0.55000000000000004">
      <c r="A1" s="8" t="str">
        <f>Ritten!A1</f>
        <v>Bosch Boys 2021</v>
      </c>
      <c r="B1" s="4"/>
    </row>
    <row r="2" spans="1:41" ht="21" x14ac:dyDescent="0.35">
      <c r="A2" s="7" t="s">
        <v>2</v>
      </c>
      <c r="B2" s="4"/>
    </row>
    <row r="3" spans="1:41" ht="15.75" thickBot="1" x14ac:dyDescent="0.3">
      <c r="A3" s="1"/>
      <c r="B3" s="4"/>
    </row>
    <row r="4" spans="1:41" s="3" customFormat="1" ht="45.75" customHeight="1" thickBot="1" x14ac:dyDescent="0.3">
      <c r="A4" s="5"/>
      <c r="B4" s="6"/>
      <c r="C4" s="40" t="s">
        <v>3</v>
      </c>
      <c r="D4" s="40" t="s">
        <v>4</v>
      </c>
      <c r="E4" s="21">
        <f>Ritten!E4</f>
        <v>44500</v>
      </c>
      <c r="F4" s="21">
        <f>Ritten!F4</f>
        <v>44493</v>
      </c>
      <c r="G4" s="21">
        <f>Ritten!G4</f>
        <v>44486</v>
      </c>
      <c r="H4" s="21">
        <f>Ritten!H4</f>
        <v>44479</v>
      </c>
      <c r="I4" s="21">
        <f>Ritten!I4</f>
        <v>44472</v>
      </c>
      <c r="J4" s="21">
        <f>Ritten!J4</f>
        <v>44465</v>
      </c>
      <c r="K4" s="21">
        <f>Ritten!K4</f>
        <v>44458</v>
      </c>
      <c r="L4" s="21">
        <f>Ritten!L4</f>
        <v>44451</v>
      </c>
      <c r="M4" s="21">
        <f>Ritten!M4</f>
        <v>44444</v>
      </c>
      <c r="N4" s="21">
        <f>Ritten!N4</f>
        <v>44437</v>
      </c>
      <c r="O4" s="21">
        <f>Ritten!O4</f>
        <v>44430</v>
      </c>
      <c r="P4" s="21">
        <f>Ritten!P4</f>
        <v>44423</v>
      </c>
      <c r="Q4" s="21">
        <f>Ritten!Q4</f>
        <v>44416</v>
      </c>
      <c r="R4" s="21">
        <f>Ritten!R4</f>
        <v>44409</v>
      </c>
      <c r="S4" s="21">
        <f>Ritten!S4</f>
        <v>44408</v>
      </c>
      <c r="T4" s="21">
        <f>Ritten!T4</f>
        <v>44407</v>
      </c>
      <c r="U4" s="21">
        <f>Ritten!U4</f>
        <v>44402</v>
      </c>
      <c r="V4" s="21">
        <f>Ritten!V4</f>
        <v>44395</v>
      </c>
      <c r="W4" s="21">
        <f>Ritten!W4</f>
        <v>44388</v>
      </c>
      <c r="X4" s="21">
        <f>Ritten!X4</f>
        <v>44381</v>
      </c>
      <c r="Y4" s="21">
        <f>Ritten!Y4</f>
        <v>44374</v>
      </c>
      <c r="Z4" s="21">
        <f>Ritten!Z4</f>
        <v>44367</v>
      </c>
      <c r="AA4" s="21">
        <f>Ritten!AA4</f>
        <v>44360</v>
      </c>
      <c r="AB4" s="21">
        <f>Ritten!AB4</f>
        <v>44353</v>
      </c>
      <c r="AC4" s="21">
        <f>Ritten!AC4</f>
        <v>44346</v>
      </c>
      <c r="AD4" s="21">
        <f>Ritten!AD4</f>
        <v>44339</v>
      </c>
      <c r="AE4" s="21">
        <f>Ritten!AE4</f>
        <v>44332</v>
      </c>
      <c r="AF4" s="21">
        <f>Ritten!AF4</f>
        <v>44325</v>
      </c>
      <c r="AG4" s="21">
        <f>Ritten!AG4</f>
        <v>44318</v>
      </c>
      <c r="AH4" s="21">
        <f>Ritten!AH4</f>
        <v>44311</v>
      </c>
      <c r="AI4" s="21">
        <f>Ritten!AI4</f>
        <v>44304</v>
      </c>
      <c r="AJ4" s="21">
        <f>Ritten!AJ4</f>
        <v>44297</v>
      </c>
      <c r="AK4" s="21">
        <f>Ritten!AK4</f>
        <v>44290</v>
      </c>
      <c r="AL4" s="21">
        <f>Ritten!AL4</f>
        <v>44283</v>
      </c>
      <c r="AM4" s="21">
        <f>Ritten!AM4</f>
        <v>44276</v>
      </c>
      <c r="AN4" s="21">
        <f>Ritten!AN4</f>
        <v>44269</v>
      </c>
      <c r="AO4" s="21">
        <f>Ritten!AO4</f>
        <v>44262</v>
      </c>
    </row>
    <row r="5" spans="1:41" s="35" customFormat="1" ht="15.75" thickBot="1" x14ac:dyDescent="0.3">
      <c r="A5" s="18"/>
      <c r="B5" s="39" t="s">
        <v>0</v>
      </c>
      <c r="C5" s="16"/>
      <c r="D5" s="17"/>
      <c r="E5" s="30">
        <f>Ritten!E5</f>
        <v>32.299999999999997</v>
      </c>
      <c r="F5" s="30">
        <f>Ritten!F5</f>
        <v>33.1</v>
      </c>
      <c r="G5" s="30">
        <f>Ritten!G5</f>
        <v>31.3</v>
      </c>
      <c r="H5" s="30">
        <f>Ritten!H5</f>
        <v>31.6</v>
      </c>
      <c r="I5" s="30">
        <f>Ritten!I5</f>
        <v>33</v>
      </c>
      <c r="J5" s="30">
        <f>Ritten!J5</f>
        <v>31.7</v>
      </c>
      <c r="K5" s="30">
        <f>Ritten!K5</f>
        <v>31.7</v>
      </c>
      <c r="L5" s="30">
        <f>Ritten!L5</f>
        <v>34.799999999999997</v>
      </c>
      <c r="M5" s="30">
        <f>Ritten!M5</f>
        <v>31.6</v>
      </c>
      <c r="N5" s="30">
        <f>Ritten!N5</f>
        <v>33.6</v>
      </c>
      <c r="O5" s="30">
        <f>Ritten!O5</f>
        <v>31.9</v>
      </c>
      <c r="P5" s="30">
        <f>Ritten!P5</f>
        <v>31.3</v>
      </c>
      <c r="Q5" s="30">
        <f>Ritten!Q5</f>
        <v>33.700000000000003</v>
      </c>
      <c r="R5" s="30">
        <f>Ritten!R5</f>
        <v>28.4</v>
      </c>
      <c r="S5" s="30">
        <f>Ritten!S5</f>
        <v>23.6</v>
      </c>
      <c r="T5" s="30">
        <f>Ritten!T5</f>
        <v>26.4</v>
      </c>
      <c r="U5" s="30">
        <f>Ritten!U5</f>
        <v>33.799999999999997</v>
      </c>
      <c r="V5" s="30">
        <f>Ritten!V5</f>
        <v>32.4</v>
      </c>
      <c r="W5" s="30">
        <f>Ritten!W5</f>
        <v>33.799999999999997</v>
      </c>
      <c r="X5" s="30">
        <f>Ritten!X5</f>
        <v>29.6</v>
      </c>
      <c r="Y5" s="30">
        <f>Ritten!Y5</f>
        <v>0</v>
      </c>
      <c r="Z5" s="30">
        <f>Ritten!Z5</f>
        <v>32.5</v>
      </c>
      <c r="AA5" s="30">
        <f>Ritten!AA5</f>
        <v>32.299999999999997</v>
      </c>
      <c r="AB5" s="30">
        <f>Ritten!AB5</f>
        <v>30.3</v>
      </c>
      <c r="AC5" s="30">
        <f>Ritten!AC5</f>
        <v>32.5</v>
      </c>
      <c r="AD5" s="30">
        <f>Ritten!AD5</f>
        <v>32.299999999999997</v>
      </c>
      <c r="AE5" s="30">
        <f>Ritten!AE5</f>
        <v>32.5</v>
      </c>
      <c r="AF5" s="30">
        <f>Ritten!AF5</f>
        <v>31.7</v>
      </c>
      <c r="AG5" s="30">
        <f>Ritten!AG5</f>
        <v>33</v>
      </c>
      <c r="AH5" s="30">
        <f>Ritten!AH5</f>
        <v>33</v>
      </c>
      <c r="AI5" s="30">
        <f>Ritten!AI5</f>
        <v>32.5</v>
      </c>
      <c r="AJ5" s="30">
        <f>Ritten!AJ5</f>
        <v>32.299999999999997</v>
      </c>
      <c r="AK5" s="30">
        <f>Ritten!AK5</f>
        <v>31.9</v>
      </c>
      <c r="AL5" s="30">
        <f>Ritten!AL5</f>
        <v>31.7</v>
      </c>
      <c r="AM5" s="30">
        <f>Ritten!AM5</f>
        <v>32.6</v>
      </c>
      <c r="AN5" s="30">
        <f>Ritten!AN5</f>
        <v>29.7</v>
      </c>
      <c r="AO5" s="30">
        <f>Ritten!AO5</f>
        <v>32.6</v>
      </c>
    </row>
    <row r="6" spans="1:41" s="35" customFormat="1" ht="15.75" thickBot="1" x14ac:dyDescent="0.3">
      <c r="A6" s="39"/>
      <c r="B6" s="66" t="s">
        <v>32</v>
      </c>
      <c r="C6" s="67"/>
      <c r="D6" s="17"/>
      <c r="E6" s="68">
        <f>Ritten!E6</f>
        <v>0</v>
      </c>
      <c r="F6" s="68">
        <f>Ritten!F6</f>
        <v>0</v>
      </c>
      <c r="G6" s="68">
        <f>Ritten!G6</f>
        <v>0</v>
      </c>
      <c r="H6" s="68">
        <f>Ritten!H6</f>
        <v>0</v>
      </c>
      <c r="I6" s="68">
        <f>Ritten!I6</f>
        <v>1</v>
      </c>
      <c r="J6" s="68">
        <f>Ritten!J6</f>
        <v>0</v>
      </c>
      <c r="K6" s="68">
        <f>Ritten!K6</f>
        <v>0</v>
      </c>
      <c r="L6" s="68">
        <f>Ritten!L6</f>
        <v>0</v>
      </c>
      <c r="M6" s="68">
        <f>Ritten!M6</f>
        <v>0</v>
      </c>
      <c r="N6" s="68">
        <f>Ritten!N6</f>
        <v>0</v>
      </c>
      <c r="O6" s="68">
        <f>Ritten!O6</f>
        <v>0</v>
      </c>
      <c r="P6" s="68">
        <f>Ritten!P6</f>
        <v>0</v>
      </c>
      <c r="Q6" s="68">
        <f>Ritten!Q6</f>
        <v>0</v>
      </c>
      <c r="R6" s="68">
        <f>Ritten!R6</f>
        <v>0.2</v>
      </c>
      <c r="S6" s="68">
        <f>Ritten!S6</f>
        <v>0.05</v>
      </c>
      <c r="T6" s="68">
        <f>Ritten!T6</f>
        <v>0</v>
      </c>
      <c r="U6" s="68">
        <f>Ritten!U6</f>
        <v>0</v>
      </c>
      <c r="V6" s="68">
        <f>Ritten!V6</f>
        <v>0</v>
      </c>
      <c r="W6" s="68">
        <f>Ritten!W6</f>
        <v>0</v>
      </c>
      <c r="X6" s="68">
        <f>Ritten!X6</f>
        <v>0.02</v>
      </c>
      <c r="Y6" s="68">
        <f>Ritten!Y6</f>
        <v>0</v>
      </c>
      <c r="Z6" s="68">
        <f>Ritten!Z6</f>
        <v>0</v>
      </c>
      <c r="AA6" s="68">
        <f>Ritten!AA6</f>
        <v>0</v>
      </c>
      <c r="AB6" s="68">
        <f>Ritten!AB6</f>
        <v>0</v>
      </c>
      <c r="AC6" s="68">
        <f>Ritten!AC6</f>
        <v>0</v>
      </c>
      <c r="AD6" s="68">
        <f>Ritten!AD6</f>
        <v>0</v>
      </c>
      <c r="AE6" s="68">
        <f>Ritten!AE6</f>
        <v>0</v>
      </c>
      <c r="AF6" s="68">
        <f>Ritten!AF6</f>
        <v>0.01</v>
      </c>
      <c r="AG6" s="68">
        <f>Ritten!AG6</f>
        <v>0</v>
      </c>
      <c r="AH6" s="68">
        <f>Ritten!AH6</f>
        <v>0</v>
      </c>
      <c r="AI6" s="68">
        <f>Ritten!AI6</f>
        <v>0</v>
      </c>
      <c r="AJ6" s="68">
        <f>Ritten!AJ6</f>
        <v>0</v>
      </c>
      <c r="AK6" s="68">
        <f>Ritten!AK6</f>
        <v>0</v>
      </c>
      <c r="AL6" s="68">
        <f>Ritten!AL6</f>
        <v>0</v>
      </c>
      <c r="AM6" s="68">
        <f>Ritten!AM6</f>
        <v>0</v>
      </c>
      <c r="AN6" s="68">
        <f>Ritten!AN6</f>
        <v>0.75</v>
      </c>
      <c r="AO6" s="68">
        <f>Ritten!AO6</f>
        <v>0</v>
      </c>
    </row>
    <row r="7" spans="1:41" x14ac:dyDescent="0.25">
      <c r="A7" s="9">
        <v>1</v>
      </c>
      <c r="B7" s="36" t="s">
        <v>8</v>
      </c>
      <c r="C7" s="37">
        <v>37</v>
      </c>
      <c r="D7" s="38">
        <v>456</v>
      </c>
      <c r="E7" s="23">
        <v>15</v>
      </c>
      <c r="F7" s="24">
        <v>15</v>
      </c>
      <c r="G7" s="24">
        <v>11</v>
      </c>
      <c r="H7" s="24">
        <v>15</v>
      </c>
      <c r="I7" s="24">
        <v>11</v>
      </c>
      <c r="J7" s="24">
        <v>15</v>
      </c>
      <c r="K7" s="24">
        <v>15</v>
      </c>
      <c r="L7" s="24">
        <v>15</v>
      </c>
      <c r="M7" s="24">
        <v>15</v>
      </c>
      <c r="N7" s="24">
        <v>15</v>
      </c>
      <c r="O7" s="24">
        <v>15</v>
      </c>
      <c r="P7" s="24">
        <v>15</v>
      </c>
      <c r="Q7" s="24">
        <v>15</v>
      </c>
      <c r="R7" s="24">
        <v>1</v>
      </c>
      <c r="S7" s="24">
        <v>1</v>
      </c>
      <c r="T7" s="24">
        <v>30</v>
      </c>
      <c r="U7" s="24">
        <v>15</v>
      </c>
      <c r="V7" s="24">
        <v>15</v>
      </c>
      <c r="W7" s="24">
        <v>15</v>
      </c>
      <c r="X7" s="24">
        <v>1</v>
      </c>
      <c r="Y7" s="24">
        <v>15</v>
      </c>
      <c r="Z7" s="24">
        <v>15</v>
      </c>
      <c r="AA7" s="24">
        <v>15</v>
      </c>
      <c r="AB7" s="24">
        <v>11</v>
      </c>
      <c r="AC7" s="24">
        <v>15</v>
      </c>
      <c r="AD7" s="24">
        <v>15</v>
      </c>
      <c r="AE7" s="24">
        <v>15</v>
      </c>
      <c r="AF7" s="24">
        <v>11</v>
      </c>
      <c r="AG7" s="24">
        <v>15</v>
      </c>
      <c r="AH7" s="24">
        <v>15</v>
      </c>
      <c r="AI7" s="24">
        <v>15</v>
      </c>
      <c r="AJ7" s="24">
        <v>1</v>
      </c>
      <c r="AK7" s="24">
        <v>1</v>
      </c>
      <c r="AL7" s="24">
        <v>1</v>
      </c>
      <c r="AM7" s="24">
        <v>15</v>
      </c>
      <c r="AN7" s="24">
        <v>15</v>
      </c>
      <c r="AO7" s="24">
        <v>1</v>
      </c>
    </row>
    <row r="8" spans="1:41" s="47" customFormat="1" x14ac:dyDescent="0.25">
      <c r="A8" s="50">
        <v>2</v>
      </c>
      <c r="B8" s="55" t="s">
        <v>9</v>
      </c>
      <c r="C8" s="56">
        <v>37</v>
      </c>
      <c r="D8" s="57">
        <v>292</v>
      </c>
      <c r="E8" s="58">
        <v>11</v>
      </c>
      <c r="F8" s="59">
        <v>9</v>
      </c>
      <c r="G8" s="59">
        <v>9</v>
      </c>
      <c r="H8" s="59">
        <v>7</v>
      </c>
      <c r="I8" s="59">
        <v>9</v>
      </c>
      <c r="J8" s="59">
        <v>11</v>
      </c>
      <c r="K8" s="59">
        <v>11</v>
      </c>
      <c r="L8" s="59">
        <v>9</v>
      </c>
      <c r="M8" s="59">
        <v>9</v>
      </c>
      <c r="N8" s="59">
        <v>9</v>
      </c>
      <c r="O8" s="59">
        <v>9</v>
      </c>
      <c r="P8" s="59">
        <v>7</v>
      </c>
      <c r="Q8" s="59">
        <v>7</v>
      </c>
      <c r="R8" s="59">
        <v>1</v>
      </c>
      <c r="S8" s="59">
        <v>1</v>
      </c>
      <c r="T8" s="59">
        <v>22</v>
      </c>
      <c r="U8" s="59">
        <v>9</v>
      </c>
      <c r="V8" s="59">
        <v>9</v>
      </c>
      <c r="W8" s="59">
        <v>9</v>
      </c>
      <c r="X8" s="59">
        <v>1</v>
      </c>
      <c r="Y8" s="59">
        <v>11</v>
      </c>
      <c r="Z8" s="59">
        <v>11</v>
      </c>
      <c r="AA8" s="59">
        <v>7</v>
      </c>
      <c r="AB8" s="59">
        <v>7</v>
      </c>
      <c r="AC8" s="59">
        <v>9</v>
      </c>
      <c r="AD8" s="59">
        <v>9</v>
      </c>
      <c r="AE8" s="59">
        <v>11</v>
      </c>
      <c r="AF8" s="59">
        <v>9</v>
      </c>
      <c r="AG8" s="59">
        <v>9</v>
      </c>
      <c r="AH8" s="59">
        <v>9</v>
      </c>
      <c r="AI8" s="59">
        <v>9</v>
      </c>
      <c r="AJ8" s="59">
        <v>1</v>
      </c>
      <c r="AK8" s="59">
        <v>1</v>
      </c>
      <c r="AL8" s="59">
        <v>1</v>
      </c>
      <c r="AM8" s="59">
        <v>9</v>
      </c>
      <c r="AN8" s="59">
        <v>9</v>
      </c>
      <c r="AO8" s="59">
        <v>1</v>
      </c>
    </row>
    <row r="9" spans="1:41" x14ac:dyDescent="0.25">
      <c r="A9" s="10">
        <v>3</v>
      </c>
      <c r="B9" s="12" t="s">
        <v>40</v>
      </c>
      <c r="C9" s="46">
        <v>36</v>
      </c>
      <c r="D9" s="44">
        <v>178</v>
      </c>
      <c r="E9" s="43">
        <v>9</v>
      </c>
      <c r="F9" s="45">
        <v>7</v>
      </c>
      <c r="G9" s="45">
        <v>7</v>
      </c>
      <c r="H9" s="45">
        <v>9</v>
      </c>
      <c r="I9" s="45">
        <v>15</v>
      </c>
      <c r="J9" s="45">
        <v>7</v>
      </c>
      <c r="K9" s="45">
        <v>7</v>
      </c>
      <c r="L9" s="45">
        <v>11</v>
      </c>
      <c r="M9" s="45">
        <v>7</v>
      </c>
      <c r="N9" s="45">
        <v>7</v>
      </c>
      <c r="O9" s="45">
        <v>11</v>
      </c>
      <c r="P9" s="45">
        <v>4</v>
      </c>
      <c r="Q9" s="45">
        <v>5</v>
      </c>
      <c r="R9" s="45">
        <v>1</v>
      </c>
      <c r="S9" s="45">
        <v>1</v>
      </c>
      <c r="T9" s="45">
        <v>10</v>
      </c>
      <c r="U9" s="45">
        <v>5</v>
      </c>
      <c r="V9" s="45">
        <v>7</v>
      </c>
      <c r="W9" s="45">
        <v>3</v>
      </c>
      <c r="X9" s="45">
        <v>1</v>
      </c>
      <c r="Y9" s="45">
        <v>7</v>
      </c>
      <c r="Z9" s="45">
        <v>9</v>
      </c>
      <c r="AA9" s="45">
        <v>3</v>
      </c>
      <c r="AB9" s="45">
        <v>3</v>
      </c>
      <c r="AC9" s="45">
        <v>3</v>
      </c>
      <c r="AD9" s="45">
        <v>1</v>
      </c>
      <c r="AE9" s="45">
        <v>5</v>
      </c>
      <c r="AF9" s="45">
        <v>5</v>
      </c>
      <c r="AG9" s="45">
        <v>1</v>
      </c>
      <c r="AH9" s="45">
        <v>1</v>
      </c>
      <c r="AI9" s="45">
        <v>1</v>
      </c>
      <c r="AJ9" s="45">
        <v>1</v>
      </c>
      <c r="AK9" s="45">
        <v>1</v>
      </c>
      <c r="AL9" s="45">
        <v>1</v>
      </c>
      <c r="AM9" s="45">
        <v>1</v>
      </c>
      <c r="AN9" s="45">
        <v>1</v>
      </c>
      <c r="AO9" s="45">
        <v>0</v>
      </c>
    </row>
    <row r="10" spans="1:41" s="47" customFormat="1" x14ac:dyDescent="0.25">
      <c r="A10" s="50">
        <v>4</v>
      </c>
      <c r="B10" s="55" t="s">
        <v>10</v>
      </c>
      <c r="C10" s="60">
        <v>31</v>
      </c>
      <c r="D10" s="52">
        <v>134</v>
      </c>
      <c r="E10" s="51">
        <v>7</v>
      </c>
      <c r="F10" s="53">
        <v>11</v>
      </c>
      <c r="G10" s="53">
        <v>15</v>
      </c>
      <c r="H10" s="53">
        <v>11</v>
      </c>
      <c r="I10" s="53">
        <v>0</v>
      </c>
      <c r="J10" s="53">
        <v>9</v>
      </c>
      <c r="K10" s="53">
        <v>9</v>
      </c>
      <c r="L10" s="53">
        <v>5</v>
      </c>
      <c r="M10" s="53">
        <v>11</v>
      </c>
      <c r="N10" s="53">
        <v>0</v>
      </c>
      <c r="O10" s="53">
        <v>0</v>
      </c>
      <c r="P10" s="53">
        <v>9</v>
      </c>
      <c r="Q10" s="53">
        <v>1</v>
      </c>
      <c r="R10" s="53">
        <v>1</v>
      </c>
      <c r="S10" s="53">
        <v>1</v>
      </c>
      <c r="T10" s="53">
        <v>4</v>
      </c>
      <c r="U10" s="53">
        <v>4</v>
      </c>
      <c r="V10" s="53">
        <v>0</v>
      </c>
      <c r="W10" s="53">
        <v>0</v>
      </c>
      <c r="X10" s="53">
        <v>0</v>
      </c>
      <c r="Y10" s="53">
        <v>1</v>
      </c>
      <c r="Z10" s="53">
        <v>5</v>
      </c>
      <c r="AA10" s="53">
        <v>4</v>
      </c>
      <c r="AB10" s="53">
        <v>1</v>
      </c>
      <c r="AC10" s="53">
        <v>5</v>
      </c>
      <c r="AD10" s="53">
        <v>1</v>
      </c>
      <c r="AE10" s="53">
        <v>9</v>
      </c>
      <c r="AF10" s="53">
        <v>1</v>
      </c>
      <c r="AG10" s="53">
        <v>1</v>
      </c>
      <c r="AH10" s="53">
        <v>1</v>
      </c>
      <c r="AI10" s="53">
        <v>1</v>
      </c>
      <c r="AJ10" s="53">
        <v>1</v>
      </c>
      <c r="AK10" s="53">
        <v>1</v>
      </c>
      <c r="AL10" s="53">
        <v>1</v>
      </c>
      <c r="AM10" s="53">
        <v>1</v>
      </c>
      <c r="AN10" s="53">
        <v>1</v>
      </c>
      <c r="AO10" s="53">
        <v>1</v>
      </c>
    </row>
    <row r="11" spans="1:41" x14ac:dyDescent="0.25">
      <c r="A11" s="10">
        <v>5</v>
      </c>
      <c r="B11" s="12" t="s">
        <v>7</v>
      </c>
      <c r="C11" s="19">
        <v>14</v>
      </c>
      <c r="D11" s="20">
        <v>108</v>
      </c>
      <c r="E11" s="25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7</v>
      </c>
      <c r="M11" s="26">
        <v>0</v>
      </c>
      <c r="N11" s="26">
        <v>11</v>
      </c>
      <c r="O11" s="26">
        <v>0</v>
      </c>
      <c r="P11" s="26">
        <v>0</v>
      </c>
      <c r="Q11" s="26">
        <v>9</v>
      </c>
      <c r="R11" s="26">
        <v>0</v>
      </c>
      <c r="S11" s="26">
        <v>0</v>
      </c>
      <c r="T11" s="26">
        <v>0</v>
      </c>
      <c r="U11" s="26">
        <v>7</v>
      </c>
      <c r="V11" s="26">
        <v>11</v>
      </c>
      <c r="W11" s="26">
        <v>5</v>
      </c>
      <c r="X11" s="26">
        <v>0</v>
      </c>
      <c r="Y11" s="26">
        <v>0</v>
      </c>
      <c r="Z11" s="26">
        <v>0</v>
      </c>
      <c r="AA11" s="26">
        <v>11</v>
      </c>
      <c r="AB11" s="26">
        <v>15</v>
      </c>
      <c r="AC11" s="26">
        <v>11</v>
      </c>
      <c r="AD11" s="26">
        <v>5</v>
      </c>
      <c r="AE11" s="26">
        <v>0</v>
      </c>
      <c r="AF11" s="26">
        <v>0</v>
      </c>
      <c r="AG11" s="26">
        <v>0</v>
      </c>
      <c r="AH11" s="26">
        <v>0</v>
      </c>
      <c r="AI11" s="26">
        <v>7</v>
      </c>
      <c r="AJ11" s="26">
        <v>0</v>
      </c>
      <c r="AK11" s="26">
        <v>0</v>
      </c>
      <c r="AL11" s="26">
        <v>1</v>
      </c>
      <c r="AM11" s="26">
        <v>7</v>
      </c>
      <c r="AN11" s="26">
        <v>0</v>
      </c>
      <c r="AO11" s="26">
        <v>1</v>
      </c>
    </row>
    <row r="12" spans="1:41" s="47" customFormat="1" x14ac:dyDescent="0.25">
      <c r="A12" s="50">
        <v>6</v>
      </c>
      <c r="B12" s="55" t="s">
        <v>12</v>
      </c>
      <c r="C12" s="56">
        <v>27</v>
      </c>
      <c r="D12" s="57">
        <v>93</v>
      </c>
      <c r="E12" s="58">
        <v>1</v>
      </c>
      <c r="F12" s="59">
        <v>1</v>
      </c>
      <c r="G12" s="59">
        <v>1</v>
      </c>
      <c r="H12" s="59">
        <v>0</v>
      </c>
      <c r="I12" s="59">
        <v>0</v>
      </c>
      <c r="J12" s="59">
        <v>0</v>
      </c>
      <c r="K12" s="59">
        <v>1</v>
      </c>
      <c r="L12" s="59">
        <v>4</v>
      </c>
      <c r="M12" s="59">
        <v>5</v>
      </c>
      <c r="N12" s="59">
        <v>0</v>
      </c>
      <c r="O12" s="59">
        <v>0</v>
      </c>
      <c r="P12" s="59">
        <v>5</v>
      </c>
      <c r="Q12" s="59">
        <v>0</v>
      </c>
      <c r="R12" s="59">
        <v>1</v>
      </c>
      <c r="S12" s="59">
        <v>1</v>
      </c>
      <c r="T12" s="59">
        <v>14</v>
      </c>
      <c r="U12" s="59">
        <v>0</v>
      </c>
      <c r="V12" s="59">
        <v>1</v>
      </c>
      <c r="W12" s="59">
        <v>4</v>
      </c>
      <c r="X12" s="59">
        <v>1</v>
      </c>
      <c r="Y12" s="59">
        <v>9</v>
      </c>
      <c r="Z12" s="59">
        <v>0</v>
      </c>
      <c r="AA12" s="59">
        <v>1</v>
      </c>
      <c r="AB12" s="59">
        <v>0</v>
      </c>
      <c r="AC12" s="59">
        <v>4</v>
      </c>
      <c r="AD12" s="59">
        <v>1</v>
      </c>
      <c r="AE12" s="59">
        <v>7</v>
      </c>
      <c r="AF12" s="59">
        <v>7</v>
      </c>
      <c r="AG12" s="59">
        <v>7</v>
      </c>
      <c r="AH12" s="59">
        <v>7</v>
      </c>
      <c r="AI12" s="59">
        <v>5</v>
      </c>
      <c r="AJ12" s="59">
        <v>1</v>
      </c>
      <c r="AK12" s="59">
        <v>0</v>
      </c>
      <c r="AL12" s="59">
        <v>1</v>
      </c>
      <c r="AM12" s="59">
        <v>1</v>
      </c>
      <c r="AN12" s="59">
        <v>1</v>
      </c>
      <c r="AO12" s="59">
        <v>1</v>
      </c>
    </row>
    <row r="13" spans="1:41" x14ac:dyDescent="0.25">
      <c r="A13" s="10">
        <v>7</v>
      </c>
      <c r="B13" s="12" t="s">
        <v>37</v>
      </c>
      <c r="C13" s="19">
        <v>12</v>
      </c>
      <c r="D13" s="20">
        <v>92</v>
      </c>
      <c r="E13" s="25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11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11</v>
      </c>
      <c r="X13" s="26">
        <v>1</v>
      </c>
      <c r="Y13" s="26">
        <v>0</v>
      </c>
      <c r="Z13" s="26">
        <v>0</v>
      </c>
      <c r="AA13" s="26">
        <v>9</v>
      </c>
      <c r="AB13" s="26">
        <v>9</v>
      </c>
      <c r="AC13" s="26">
        <v>0</v>
      </c>
      <c r="AD13" s="26">
        <v>11</v>
      </c>
      <c r="AE13" s="26">
        <v>0</v>
      </c>
      <c r="AF13" s="26">
        <v>15</v>
      </c>
      <c r="AG13" s="26">
        <v>11</v>
      </c>
      <c r="AH13" s="26">
        <v>11</v>
      </c>
      <c r="AI13" s="26">
        <v>0</v>
      </c>
      <c r="AJ13" s="26">
        <v>0</v>
      </c>
      <c r="AK13" s="26">
        <v>0</v>
      </c>
      <c r="AL13" s="26">
        <v>1</v>
      </c>
      <c r="AM13" s="26">
        <v>1</v>
      </c>
      <c r="AN13" s="26">
        <v>0</v>
      </c>
      <c r="AO13" s="26">
        <v>1</v>
      </c>
    </row>
    <row r="14" spans="1:41" s="47" customFormat="1" x14ac:dyDescent="0.25">
      <c r="A14" s="50">
        <v>8</v>
      </c>
      <c r="B14" s="55" t="s">
        <v>15</v>
      </c>
      <c r="C14" s="56">
        <v>34</v>
      </c>
      <c r="D14" s="57">
        <v>55</v>
      </c>
      <c r="E14" s="58">
        <v>1</v>
      </c>
      <c r="F14" s="59">
        <v>1</v>
      </c>
      <c r="G14" s="59">
        <v>1</v>
      </c>
      <c r="H14" s="59">
        <v>1</v>
      </c>
      <c r="I14" s="59">
        <v>0</v>
      </c>
      <c r="J14" s="59">
        <v>5</v>
      </c>
      <c r="K14" s="59">
        <v>1</v>
      </c>
      <c r="L14" s="59">
        <v>1</v>
      </c>
      <c r="M14" s="59">
        <v>1</v>
      </c>
      <c r="N14" s="59">
        <v>0</v>
      </c>
      <c r="O14" s="59">
        <v>0</v>
      </c>
      <c r="P14" s="59">
        <v>1</v>
      </c>
      <c r="Q14" s="59">
        <v>1</v>
      </c>
      <c r="R14" s="59">
        <v>1</v>
      </c>
      <c r="S14" s="59">
        <v>1</v>
      </c>
      <c r="T14" s="59">
        <v>18</v>
      </c>
      <c r="U14" s="59">
        <v>1</v>
      </c>
      <c r="V14" s="59">
        <v>1</v>
      </c>
      <c r="W14" s="59">
        <v>1</v>
      </c>
      <c r="X14" s="59">
        <v>1</v>
      </c>
      <c r="Y14" s="59">
        <v>1</v>
      </c>
      <c r="Z14" s="59">
        <v>1</v>
      </c>
      <c r="AA14" s="59">
        <v>1</v>
      </c>
      <c r="AB14" s="59">
        <v>1</v>
      </c>
      <c r="AC14" s="59">
        <v>1</v>
      </c>
      <c r="AD14" s="59">
        <v>1</v>
      </c>
      <c r="AE14" s="59">
        <v>1</v>
      </c>
      <c r="AF14" s="59">
        <v>1</v>
      </c>
      <c r="AG14" s="59">
        <v>1</v>
      </c>
      <c r="AH14" s="59">
        <v>1</v>
      </c>
      <c r="AI14" s="59">
        <v>1</v>
      </c>
      <c r="AJ14" s="59">
        <v>1</v>
      </c>
      <c r="AK14" s="59">
        <v>1</v>
      </c>
      <c r="AL14" s="59">
        <v>1</v>
      </c>
      <c r="AM14" s="59">
        <v>1</v>
      </c>
      <c r="AN14" s="59">
        <v>1</v>
      </c>
      <c r="AO14" s="59">
        <v>1</v>
      </c>
    </row>
    <row r="15" spans="1:41" x14ac:dyDescent="0.25">
      <c r="A15" s="10">
        <v>9</v>
      </c>
      <c r="B15" s="12" t="s">
        <v>11</v>
      </c>
      <c r="C15" s="19">
        <v>6</v>
      </c>
      <c r="D15" s="20">
        <v>45</v>
      </c>
      <c r="E15" s="25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11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4</v>
      </c>
      <c r="AC15" s="26">
        <v>0</v>
      </c>
      <c r="AD15" s="26">
        <v>7</v>
      </c>
      <c r="AE15" s="26">
        <v>0</v>
      </c>
      <c r="AF15" s="26">
        <v>0</v>
      </c>
      <c r="AG15" s="26">
        <v>0</v>
      </c>
      <c r="AH15" s="26">
        <v>0</v>
      </c>
      <c r="AI15" s="26">
        <v>11</v>
      </c>
      <c r="AJ15" s="26">
        <v>0</v>
      </c>
      <c r="AK15" s="26">
        <v>0</v>
      </c>
      <c r="AL15" s="26">
        <v>1</v>
      </c>
      <c r="AM15" s="26">
        <v>11</v>
      </c>
      <c r="AN15" s="26">
        <v>0</v>
      </c>
      <c r="AO15" s="26">
        <v>0</v>
      </c>
    </row>
    <row r="16" spans="1:41" s="47" customFormat="1" x14ac:dyDescent="0.25">
      <c r="A16" s="50">
        <v>10</v>
      </c>
      <c r="B16" s="55" t="s">
        <v>13</v>
      </c>
      <c r="C16" s="56">
        <v>11</v>
      </c>
      <c r="D16" s="57">
        <v>40</v>
      </c>
      <c r="E16" s="58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7</v>
      </c>
      <c r="X16" s="59">
        <v>0</v>
      </c>
      <c r="Y16" s="59">
        <v>5</v>
      </c>
      <c r="Z16" s="59">
        <v>7</v>
      </c>
      <c r="AA16" s="59">
        <v>5</v>
      </c>
      <c r="AB16" s="59">
        <v>2</v>
      </c>
      <c r="AC16" s="59">
        <v>2</v>
      </c>
      <c r="AD16" s="59">
        <v>1</v>
      </c>
      <c r="AE16" s="59">
        <v>0</v>
      </c>
      <c r="AF16" s="59">
        <v>0</v>
      </c>
      <c r="AG16" s="59">
        <v>0</v>
      </c>
      <c r="AH16" s="59">
        <v>0</v>
      </c>
      <c r="AI16" s="59">
        <v>4</v>
      </c>
      <c r="AJ16" s="59">
        <v>0</v>
      </c>
      <c r="AK16" s="59">
        <v>0</v>
      </c>
      <c r="AL16" s="59">
        <v>1</v>
      </c>
      <c r="AM16" s="59">
        <v>5</v>
      </c>
      <c r="AN16" s="59">
        <v>0</v>
      </c>
      <c r="AO16" s="59">
        <v>1</v>
      </c>
    </row>
    <row r="17" spans="1:41" x14ac:dyDescent="0.25">
      <c r="A17" s="10">
        <v>11</v>
      </c>
      <c r="B17" s="12" t="s">
        <v>16</v>
      </c>
      <c r="C17" s="19">
        <v>32</v>
      </c>
      <c r="D17" s="20">
        <v>38</v>
      </c>
      <c r="E17" s="25">
        <v>1</v>
      </c>
      <c r="F17" s="26">
        <v>0</v>
      </c>
      <c r="G17" s="26">
        <v>0</v>
      </c>
      <c r="H17" s="26">
        <v>1</v>
      </c>
      <c r="I17" s="26">
        <v>0</v>
      </c>
      <c r="J17" s="26">
        <v>1</v>
      </c>
      <c r="K17" s="26">
        <v>1</v>
      </c>
      <c r="L17" s="26">
        <v>1</v>
      </c>
      <c r="M17" s="26">
        <v>1</v>
      </c>
      <c r="N17" s="26">
        <v>0</v>
      </c>
      <c r="O17" s="26">
        <v>0</v>
      </c>
      <c r="P17" s="26">
        <v>1</v>
      </c>
      <c r="Q17" s="26">
        <v>1</v>
      </c>
      <c r="R17" s="26">
        <v>1</v>
      </c>
      <c r="S17" s="26">
        <v>1</v>
      </c>
      <c r="T17" s="26">
        <v>6</v>
      </c>
      <c r="U17" s="26">
        <v>1</v>
      </c>
      <c r="V17" s="26">
        <v>1</v>
      </c>
      <c r="W17" s="26">
        <v>2</v>
      </c>
      <c r="X17" s="26">
        <v>1</v>
      </c>
      <c r="Y17" s="26">
        <v>1</v>
      </c>
      <c r="Z17" s="26">
        <v>1</v>
      </c>
      <c r="AA17" s="26">
        <v>1</v>
      </c>
      <c r="AB17" s="26">
        <v>1</v>
      </c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26">
        <v>1</v>
      </c>
      <c r="AM17" s="26">
        <v>1</v>
      </c>
      <c r="AN17" s="26">
        <v>1</v>
      </c>
      <c r="AO17" s="26">
        <v>1</v>
      </c>
    </row>
    <row r="18" spans="1:41" s="47" customFormat="1" x14ac:dyDescent="0.25">
      <c r="A18" s="50">
        <v>12</v>
      </c>
      <c r="B18" s="55" t="s">
        <v>17</v>
      </c>
      <c r="C18" s="56">
        <v>26</v>
      </c>
      <c r="D18" s="57">
        <v>32</v>
      </c>
      <c r="E18" s="58">
        <v>1</v>
      </c>
      <c r="F18" s="59">
        <v>0</v>
      </c>
      <c r="G18" s="59">
        <v>1</v>
      </c>
      <c r="H18" s="59">
        <v>1</v>
      </c>
      <c r="I18" s="59">
        <v>0</v>
      </c>
      <c r="J18" s="59">
        <v>0</v>
      </c>
      <c r="K18" s="59">
        <v>1</v>
      </c>
      <c r="L18" s="59">
        <v>1</v>
      </c>
      <c r="M18" s="59">
        <v>1</v>
      </c>
      <c r="N18" s="59">
        <v>1</v>
      </c>
      <c r="O18" s="59">
        <v>7</v>
      </c>
      <c r="P18" s="59">
        <v>1</v>
      </c>
      <c r="Q18" s="59">
        <v>1</v>
      </c>
      <c r="R18" s="59">
        <v>0</v>
      </c>
      <c r="S18" s="59">
        <v>0</v>
      </c>
      <c r="T18" s="59">
        <v>0</v>
      </c>
      <c r="U18" s="59">
        <v>1</v>
      </c>
      <c r="V18" s="59">
        <v>0</v>
      </c>
      <c r="W18" s="59">
        <v>0</v>
      </c>
      <c r="X18" s="59">
        <v>0</v>
      </c>
      <c r="Y18" s="59">
        <v>1</v>
      </c>
      <c r="Z18" s="59">
        <v>1</v>
      </c>
      <c r="AA18" s="59">
        <v>1</v>
      </c>
      <c r="AB18" s="59">
        <v>1</v>
      </c>
      <c r="AC18" s="59">
        <v>1</v>
      </c>
      <c r="AD18" s="59">
        <v>1</v>
      </c>
      <c r="AE18" s="59">
        <v>1</v>
      </c>
      <c r="AF18" s="59">
        <v>1</v>
      </c>
      <c r="AG18" s="59">
        <v>1</v>
      </c>
      <c r="AH18" s="59">
        <v>1</v>
      </c>
      <c r="AI18" s="59">
        <v>1</v>
      </c>
      <c r="AJ18" s="59">
        <v>1</v>
      </c>
      <c r="AK18" s="59">
        <v>1</v>
      </c>
      <c r="AL18" s="59">
        <v>1</v>
      </c>
      <c r="AM18" s="59">
        <v>1</v>
      </c>
      <c r="AN18" s="59">
        <v>0</v>
      </c>
      <c r="AO18" s="59">
        <v>0</v>
      </c>
    </row>
    <row r="19" spans="1:41" x14ac:dyDescent="0.25">
      <c r="A19" s="10">
        <v>13</v>
      </c>
      <c r="B19" s="12" t="s">
        <v>21</v>
      </c>
      <c r="C19" s="19">
        <v>30</v>
      </c>
      <c r="D19" s="20">
        <v>31</v>
      </c>
      <c r="E19" s="25">
        <v>1</v>
      </c>
      <c r="F19" s="26">
        <v>1</v>
      </c>
      <c r="G19" s="26">
        <v>1</v>
      </c>
      <c r="H19" s="26">
        <v>1</v>
      </c>
      <c r="I19" s="26">
        <v>0</v>
      </c>
      <c r="J19" s="26">
        <v>1</v>
      </c>
      <c r="K19" s="26">
        <v>0</v>
      </c>
      <c r="L19" s="26">
        <v>1</v>
      </c>
      <c r="M19" s="26">
        <v>1</v>
      </c>
      <c r="N19" s="26">
        <v>1</v>
      </c>
      <c r="O19" s="26">
        <v>0</v>
      </c>
      <c r="P19" s="26">
        <v>1</v>
      </c>
      <c r="Q19" s="26">
        <v>0</v>
      </c>
      <c r="R19" s="26">
        <v>1</v>
      </c>
      <c r="S19" s="26">
        <v>1</v>
      </c>
      <c r="T19" s="26">
        <v>2</v>
      </c>
      <c r="U19" s="26">
        <v>1</v>
      </c>
      <c r="V19" s="26">
        <v>0</v>
      </c>
      <c r="W19" s="26">
        <v>1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0</v>
      </c>
      <c r="AK19" s="26">
        <v>1</v>
      </c>
      <c r="AL19" s="26">
        <v>1</v>
      </c>
      <c r="AM19" s="26">
        <v>1</v>
      </c>
      <c r="AN19" s="26">
        <v>1</v>
      </c>
      <c r="AO19" s="26">
        <v>0</v>
      </c>
    </row>
    <row r="20" spans="1:41" s="47" customFormat="1" x14ac:dyDescent="0.25">
      <c r="A20" s="50">
        <v>14</v>
      </c>
      <c r="B20" s="55" t="s">
        <v>42</v>
      </c>
      <c r="C20" s="56">
        <v>24</v>
      </c>
      <c r="D20" s="57">
        <v>31</v>
      </c>
      <c r="E20" s="58">
        <v>1</v>
      </c>
      <c r="F20" s="59">
        <v>0</v>
      </c>
      <c r="G20" s="59">
        <v>1</v>
      </c>
      <c r="H20" s="59">
        <v>0</v>
      </c>
      <c r="I20" s="59">
        <v>0</v>
      </c>
      <c r="J20" s="59">
        <v>0</v>
      </c>
      <c r="K20" s="59">
        <v>0</v>
      </c>
      <c r="L20" s="59">
        <v>1</v>
      </c>
      <c r="M20" s="59">
        <v>1</v>
      </c>
      <c r="N20" s="59">
        <v>1</v>
      </c>
      <c r="O20" s="59">
        <v>0</v>
      </c>
      <c r="P20" s="59">
        <v>1</v>
      </c>
      <c r="Q20" s="59">
        <v>1</v>
      </c>
      <c r="R20" s="59">
        <v>1</v>
      </c>
      <c r="S20" s="59">
        <v>1</v>
      </c>
      <c r="T20" s="59">
        <v>8</v>
      </c>
      <c r="U20" s="59">
        <v>1</v>
      </c>
      <c r="V20" s="59">
        <v>1</v>
      </c>
      <c r="W20" s="59">
        <v>0</v>
      </c>
      <c r="X20" s="59">
        <v>0</v>
      </c>
      <c r="Y20" s="59">
        <v>1</v>
      </c>
      <c r="Z20" s="59">
        <v>1</v>
      </c>
      <c r="AA20" s="59">
        <v>1</v>
      </c>
      <c r="AB20" s="59">
        <v>0</v>
      </c>
      <c r="AC20" s="59">
        <v>1</v>
      </c>
      <c r="AD20" s="59">
        <v>1</v>
      </c>
      <c r="AE20" s="59">
        <v>0</v>
      </c>
      <c r="AF20" s="59">
        <v>0</v>
      </c>
      <c r="AG20" s="59">
        <v>1</v>
      </c>
      <c r="AH20" s="59">
        <v>1</v>
      </c>
      <c r="AI20" s="59">
        <v>1</v>
      </c>
      <c r="AJ20" s="59">
        <v>0</v>
      </c>
      <c r="AK20" s="59">
        <v>1</v>
      </c>
      <c r="AL20" s="59">
        <v>1</v>
      </c>
      <c r="AM20" s="59">
        <v>1</v>
      </c>
      <c r="AN20" s="59">
        <v>1</v>
      </c>
      <c r="AO20" s="59">
        <v>0</v>
      </c>
    </row>
    <row r="21" spans="1:41" x14ac:dyDescent="0.25">
      <c r="A21" s="10">
        <v>15</v>
      </c>
      <c r="B21" s="12" t="s">
        <v>19</v>
      </c>
      <c r="C21" s="19">
        <v>27</v>
      </c>
      <c r="D21" s="20">
        <v>27</v>
      </c>
      <c r="E21" s="25">
        <v>1</v>
      </c>
      <c r="F21" s="26">
        <v>1</v>
      </c>
      <c r="G21" s="26">
        <v>0</v>
      </c>
      <c r="H21" s="26">
        <v>1</v>
      </c>
      <c r="I21" s="26">
        <v>0</v>
      </c>
      <c r="J21" s="26">
        <v>1</v>
      </c>
      <c r="K21" s="26">
        <v>1</v>
      </c>
      <c r="L21" s="26">
        <v>1</v>
      </c>
      <c r="M21" s="26">
        <v>1</v>
      </c>
      <c r="N21" s="26">
        <v>1</v>
      </c>
      <c r="O21" s="26">
        <v>0</v>
      </c>
      <c r="P21" s="26">
        <v>1</v>
      </c>
      <c r="Q21" s="26">
        <v>1</v>
      </c>
      <c r="R21" s="26">
        <v>0</v>
      </c>
      <c r="S21" s="26">
        <v>0</v>
      </c>
      <c r="T21" s="26">
        <v>0</v>
      </c>
      <c r="U21" s="26">
        <v>0</v>
      </c>
      <c r="V21" s="26">
        <v>1</v>
      </c>
      <c r="W21" s="26">
        <v>1</v>
      </c>
      <c r="X21" s="26">
        <v>0</v>
      </c>
      <c r="Y21" s="26">
        <v>1</v>
      </c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">
        <v>1</v>
      </c>
      <c r="AF21" s="26">
        <v>1</v>
      </c>
      <c r="AG21" s="26">
        <v>1</v>
      </c>
      <c r="AH21" s="26">
        <v>1</v>
      </c>
      <c r="AI21" s="26">
        <v>1</v>
      </c>
      <c r="AJ21" s="26">
        <v>0</v>
      </c>
      <c r="AK21" s="26">
        <v>1</v>
      </c>
      <c r="AL21" s="26">
        <v>1</v>
      </c>
      <c r="AM21" s="26">
        <v>1</v>
      </c>
      <c r="AN21" s="26">
        <v>0</v>
      </c>
      <c r="AO21" s="26">
        <v>1</v>
      </c>
    </row>
    <row r="22" spans="1:41" s="47" customFormat="1" x14ac:dyDescent="0.25">
      <c r="A22" s="50">
        <v>16</v>
      </c>
      <c r="B22" s="55" t="s">
        <v>36</v>
      </c>
      <c r="C22" s="60">
        <v>27</v>
      </c>
      <c r="D22" s="52">
        <v>27</v>
      </c>
      <c r="E22" s="51">
        <v>1</v>
      </c>
      <c r="F22" s="53">
        <v>0</v>
      </c>
      <c r="G22" s="53">
        <v>1</v>
      </c>
      <c r="H22" s="53">
        <v>1</v>
      </c>
      <c r="I22" s="53">
        <v>0</v>
      </c>
      <c r="J22" s="53">
        <v>1</v>
      </c>
      <c r="K22" s="53">
        <v>1</v>
      </c>
      <c r="L22" s="53">
        <v>1</v>
      </c>
      <c r="M22" s="53">
        <v>1</v>
      </c>
      <c r="N22" s="53">
        <v>0</v>
      </c>
      <c r="O22" s="53">
        <v>0</v>
      </c>
      <c r="P22" s="53">
        <v>1</v>
      </c>
      <c r="Q22" s="53">
        <v>1</v>
      </c>
      <c r="R22" s="53">
        <v>0</v>
      </c>
      <c r="S22" s="53">
        <v>0</v>
      </c>
      <c r="T22" s="53">
        <v>0</v>
      </c>
      <c r="U22" s="53">
        <v>1</v>
      </c>
      <c r="V22" s="53">
        <v>1</v>
      </c>
      <c r="W22" s="53">
        <v>1</v>
      </c>
      <c r="X22" s="53">
        <v>1</v>
      </c>
      <c r="Y22" s="53">
        <v>1</v>
      </c>
      <c r="Z22" s="53">
        <v>1</v>
      </c>
      <c r="AA22" s="53">
        <v>1</v>
      </c>
      <c r="AB22" s="53">
        <v>1</v>
      </c>
      <c r="AC22" s="53">
        <v>1</v>
      </c>
      <c r="AD22" s="53">
        <v>1</v>
      </c>
      <c r="AE22" s="53">
        <v>1</v>
      </c>
      <c r="AF22" s="53">
        <v>1</v>
      </c>
      <c r="AG22" s="53">
        <v>0</v>
      </c>
      <c r="AH22" s="53">
        <v>1</v>
      </c>
      <c r="AI22" s="53">
        <v>1</v>
      </c>
      <c r="AJ22" s="53">
        <v>0</v>
      </c>
      <c r="AK22" s="53">
        <v>1</v>
      </c>
      <c r="AL22" s="53">
        <v>1</v>
      </c>
      <c r="AM22" s="53">
        <v>1</v>
      </c>
      <c r="AN22" s="53">
        <v>1</v>
      </c>
      <c r="AO22" s="53">
        <v>0</v>
      </c>
    </row>
    <row r="23" spans="1:41" x14ac:dyDescent="0.25">
      <c r="A23" s="10">
        <v>17</v>
      </c>
      <c r="B23" s="12" t="s">
        <v>41</v>
      </c>
      <c r="C23" s="19">
        <v>26</v>
      </c>
      <c r="D23" s="20">
        <v>26</v>
      </c>
      <c r="E23" s="25">
        <v>1</v>
      </c>
      <c r="F23" s="26">
        <v>0</v>
      </c>
      <c r="G23" s="26">
        <v>1</v>
      </c>
      <c r="H23" s="26">
        <v>1</v>
      </c>
      <c r="I23" s="26">
        <v>0</v>
      </c>
      <c r="J23" s="26">
        <v>0</v>
      </c>
      <c r="K23" s="26">
        <v>1</v>
      </c>
      <c r="L23" s="26">
        <v>1</v>
      </c>
      <c r="M23" s="26">
        <v>1</v>
      </c>
      <c r="N23" s="26">
        <v>1</v>
      </c>
      <c r="O23" s="26">
        <v>0</v>
      </c>
      <c r="P23" s="26">
        <v>1</v>
      </c>
      <c r="Q23" s="26">
        <v>1</v>
      </c>
      <c r="R23" s="26">
        <v>0</v>
      </c>
      <c r="S23" s="26">
        <v>0</v>
      </c>
      <c r="T23" s="26">
        <v>0</v>
      </c>
      <c r="U23" s="26">
        <v>1</v>
      </c>
      <c r="V23" s="26">
        <v>1</v>
      </c>
      <c r="W23" s="26">
        <v>1</v>
      </c>
      <c r="X23" s="26">
        <v>0</v>
      </c>
      <c r="Y23" s="26">
        <v>1</v>
      </c>
      <c r="Z23" s="26">
        <v>1</v>
      </c>
      <c r="AA23" s="26">
        <v>1</v>
      </c>
      <c r="AB23" s="26">
        <v>0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26">
        <v>1</v>
      </c>
      <c r="AJ23" s="26">
        <v>0</v>
      </c>
      <c r="AK23" s="26">
        <v>1</v>
      </c>
      <c r="AL23" s="26">
        <v>1</v>
      </c>
      <c r="AM23" s="26">
        <v>1</v>
      </c>
      <c r="AN23" s="26">
        <v>0</v>
      </c>
      <c r="AO23" s="26">
        <v>1</v>
      </c>
    </row>
    <row r="24" spans="1:41" s="47" customFormat="1" x14ac:dyDescent="0.25">
      <c r="A24" s="50">
        <v>18</v>
      </c>
      <c r="B24" s="55" t="s">
        <v>18</v>
      </c>
      <c r="C24" s="60">
        <v>26</v>
      </c>
      <c r="D24" s="52">
        <v>26</v>
      </c>
      <c r="E24" s="51">
        <v>1</v>
      </c>
      <c r="F24" s="53">
        <v>0</v>
      </c>
      <c r="G24" s="53">
        <v>0</v>
      </c>
      <c r="H24" s="53">
        <v>1</v>
      </c>
      <c r="I24" s="53">
        <v>0</v>
      </c>
      <c r="J24" s="53">
        <v>1</v>
      </c>
      <c r="K24" s="53">
        <v>1</v>
      </c>
      <c r="L24" s="53">
        <v>1</v>
      </c>
      <c r="M24" s="53">
        <v>1</v>
      </c>
      <c r="N24" s="53">
        <v>1</v>
      </c>
      <c r="O24" s="53">
        <v>0</v>
      </c>
      <c r="P24" s="53">
        <v>1</v>
      </c>
      <c r="Q24" s="53">
        <v>0</v>
      </c>
      <c r="R24" s="53">
        <v>0</v>
      </c>
      <c r="S24" s="53">
        <v>0</v>
      </c>
      <c r="T24" s="53">
        <v>0</v>
      </c>
      <c r="U24" s="53">
        <v>1</v>
      </c>
      <c r="V24" s="53">
        <v>1</v>
      </c>
      <c r="W24" s="53">
        <v>1</v>
      </c>
      <c r="X24" s="53">
        <v>1</v>
      </c>
      <c r="Y24" s="53">
        <v>1</v>
      </c>
      <c r="Z24" s="53">
        <v>1</v>
      </c>
      <c r="AA24" s="53">
        <v>1</v>
      </c>
      <c r="AB24" s="53">
        <v>1</v>
      </c>
      <c r="AC24" s="53">
        <v>1</v>
      </c>
      <c r="AD24" s="53">
        <v>0</v>
      </c>
      <c r="AE24" s="53">
        <v>1</v>
      </c>
      <c r="AF24" s="53">
        <v>1</v>
      </c>
      <c r="AG24" s="53">
        <v>1</v>
      </c>
      <c r="AH24" s="53">
        <v>1</v>
      </c>
      <c r="AI24" s="53">
        <v>1</v>
      </c>
      <c r="AJ24" s="53">
        <v>0</v>
      </c>
      <c r="AK24" s="53">
        <v>1</v>
      </c>
      <c r="AL24" s="53">
        <v>1</v>
      </c>
      <c r="AM24" s="53">
        <v>1</v>
      </c>
      <c r="AN24" s="53">
        <v>1</v>
      </c>
      <c r="AO24" s="53">
        <v>0</v>
      </c>
    </row>
    <row r="25" spans="1:41" x14ac:dyDescent="0.25">
      <c r="A25" s="10">
        <v>19</v>
      </c>
      <c r="B25" s="12" t="s">
        <v>27</v>
      </c>
      <c r="C25" s="46">
        <v>23</v>
      </c>
      <c r="D25" s="44">
        <v>24</v>
      </c>
      <c r="E25" s="43">
        <v>0</v>
      </c>
      <c r="F25" s="45">
        <v>1</v>
      </c>
      <c r="G25" s="45">
        <v>0</v>
      </c>
      <c r="H25" s="45">
        <v>0</v>
      </c>
      <c r="I25" s="45">
        <v>0</v>
      </c>
      <c r="J25" s="45">
        <v>1</v>
      </c>
      <c r="K25" s="45">
        <v>0</v>
      </c>
      <c r="L25" s="45">
        <v>0</v>
      </c>
      <c r="M25" s="45">
        <v>0</v>
      </c>
      <c r="N25" s="45">
        <v>1</v>
      </c>
      <c r="O25" s="45">
        <v>0</v>
      </c>
      <c r="P25" s="45">
        <v>0</v>
      </c>
      <c r="Q25" s="45">
        <v>1</v>
      </c>
      <c r="R25" s="45">
        <v>1</v>
      </c>
      <c r="S25" s="45">
        <v>1</v>
      </c>
      <c r="T25" s="45">
        <v>2</v>
      </c>
      <c r="U25" s="45">
        <v>0</v>
      </c>
      <c r="V25" s="45">
        <v>1</v>
      </c>
      <c r="W25" s="45">
        <v>0</v>
      </c>
      <c r="X25" s="45">
        <v>1</v>
      </c>
      <c r="Y25" s="45">
        <v>0</v>
      </c>
      <c r="Z25" s="45">
        <v>1</v>
      </c>
      <c r="AA25" s="45">
        <v>0</v>
      </c>
      <c r="AB25" s="45">
        <v>1</v>
      </c>
      <c r="AC25" s="45">
        <v>1</v>
      </c>
      <c r="AD25" s="45">
        <v>1</v>
      </c>
      <c r="AE25" s="45">
        <v>1</v>
      </c>
      <c r="AF25" s="45">
        <v>1</v>
      </c>
      <c r="AG25" s="45">
        <v>1</v>
      </c>
      <c r="AH25" s="45">
        <v>1</v>
      </c>
      <c r="AI25" s="45">
        <v>0</v>
      </c>
      <c r="AJ25" s="45">
        <v>1</v>
      </c>
      <c r="AK25" s="45">
        <v>1</v>
      </c>
      <c r="AL25" s="45">
        <v>1</v>
      </c>
      <c r="AM25" s="45">
        <v>1</v>
      </c>
      <c r="AN25" s="45">
        <v>1</v>
      </c>
      <c r="AO25" s="45">
        <v>1</v>
      </c>
    </row>
    <row r="26" spans="1:41" s="47" customFormat="1" x14ac:dyDescent="0.25">
      <c r="A26" s="50">
        <v>20</v>
      </c>
      <c r="B26" s="55" t="s">
        <v>14</v>
      </c>
      <c r="C26" s="56">
        <v>10</v>
      </c>
      <c r="D26" s="57">
        <v>24</v>
      </c>
      <c r="E26" s="58">
        <v>0</v>
      </c>
      <c r="F26" s="59">
        <v>0</v>
      </c>
      <c r="G26" s="59">
        <v>0</v>
      </c>
      <c r="H26" s="59">
        <v>0</v>
      </c>
      <c r="I26" s="59">
        <v>0</v>
      </c>
      <c r="J26" s="59">
        <v>1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11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</v>
      </c>
      <c r="W26" s="59">
        <v>1</v>
      </c>
      <c r="X26" s="59">
        <v>0</v>
      </c>
      <c r="Y26" s="59">
        <v>1</v>
      </c>
      <c r="Z26" s="59">
        <v>1</v>
      </c>
      <c r="AA26" s="59">
        <v>0</v>
      </c>
      <c r="AB26" s="59">
        <v>5</v>
      </c>
      <c r="AC26" s="59">
        <v>0</v>
      </c>
      <c r="AD26" s="59">
        <v>0</v>
      </c>
      <c r="AE26" s="59">
        <v>1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1</v>
      </c>
      <c r="AL26" s="59">
        <v>0</v>
      </c>
      <c r="AM26" s="59">
        <v>0</v>
      </c>
      <c r="AN26" s="59">
        <v>0</v>
      </c>
      <c r="AO26" s="59">
        <v>0</v>
      </c>
    </row>
    <row r="27" spans="1:41" x14ac:dyDescent="0.25">
      <c r="A27" s="10">
        <v>21</v>
      </c>
      <c r="B27" s="12" t="s">
        <v>43</v>
      </c>
      <c r="C27" s="19">
        <v>21</v>
      </c>
      <c r="D27" s="20">
        <v>22</v>
      </c>
      <c r="E27" s="25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1</v>
      </c>
      <c r="O27" s="26">
        <v>0</v>
      </c>
      <c r="P27" s="26">
        <v>0</v>
      </c>
      <c r="Q27" s="26">
        <v>1</v>
      </c>
      <c r="R27" s="26">
        <v>1</v>
      </c>
      <c r="S27" s="26">
        <v>1</v>
      </c>
      <c r="T27" s="26">
        <v>2</v>
      </c>
      <c r="U27" s="26">
        <v>1</v>
      </c>
      <c r="V27" s="26">
        <v>1</v>
      </c>
      <c r="W27" s="26">
        <v>1</v>
      </c>
      <c r="X27" s="26">
        <v>1</v>
      </c>
      <c r="Y27" s="26">
        <v>0</v>
      </c>
      <c r="Z27" s="26">
        <v>1</v>
      </c>
      <c r="AA27" s="26">
        <v>0</v>
      </c>
      <c r="AB27" s="26">
        <v>1</v>
      </c>
      <c r="AC27" s="26">
        <v>0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26">
        <v>1</v>
      </c>
      <c r="AM27" s="26">
        <v>0</v>
      </c>
      <c r="AN27" s="26">
        <v>0</v>
      </c>
      <c r="AO27" s="26">
        <v>1</v>
      </c>
    </row>
    <row r="28" spans="1:41" s="47" customFormat="1" x14ac:dyDescent="0.25">
      <c r="A28" s="50">
        <v>22</v>
      </c>
      <c r="B28" s="55" t="s">
        <v>34</v>
      </c>
      <c r="C28" s="56">
        <v>6</v>
      </c>
      <c r="D28" s="57">
        <v>22</v>
      </c>
      <c r="E28" s="58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1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1</v>
      </c>
      <c r="Y28" s="59">
        <v>0</v>
      </c>
      <c r="Z28" s="59">
        <v>0</v>
      </c>
      <c r="AA28" s="59">
        <v>0</v>
      </c>
      <c r="AB28" s="59">
        <v>0</v>
      </c>
      <c r="AC28" s="59">
        <v>7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1</v>
      </c>
      <c r="AK28" s="59">
        <v>0</v>
      </c>
      <c r="AL28" s="59">
        <v>0</v>
      </c>
      <c r="AM28" s="59">
        <v>1</v>
      </c>
      <c r="AN28" s="59">
        <v>11</v>
      </c>
      <c r="AO28" s="59">
        <v>0</v>
      </c>
    </row>
    <row r="29" spans="1:41" x14ac:dyDescent="0.25">
      <c r="A29" s="10">
        <v>23</v>
      </c>
      <c r="B29" s="12" t="s">
        <v>24</v>
      </c>
      <c r="C29" s="19">
        <v>18</v>
      </c>
      <c r="D29" s="20">
        <v>18</v>
      </c>
      <c r="E29" s="25">
        <v>1</v>
      </c>
      <c r="F29" s="26">
        <v>0</v>
      </c>
      <c r="G29" s="26">
        <v>0</v>
      </c>
      <c r="H29" s="26">
        <v>0</v>
      </c>
      <c r="I29" s="26">
        <v>0</v>
      </c>
      <c r="J29" s="26">
        <v>1</v>
      </c>
      <c r="K29" s="26">
        <v>1</v>
      </c>
      <c r="L29" s="26">
        <v>1</v>
      </c>
      <c r="M29" s="26">
        <v>1</v>
      </c>
      <c r="N29" s="26">
        <v>1</v>
      </c>
      <c r="O29" s="26">
        <v>0</v>
      </c>
      <c r="P29" s="26">
        <v>0</v>
      </c>
      <c r="Q29" s="26">
        <v>1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26">
        <v>1</v>
      </c>
      <c r="AJ29" s="26">
        <v>0</v>
      </c>
      <c r="AK29" s="26">
        <v>1</v>
      </c>
      <c r="AL29" s="26">
        <v>1</v>
      </c>
      <c r="AM29" s="26">
        <v>1</v>
      </c>
      <c r="AN29" s="26">
        <v>1</v>
      </c>
      <c r="AO29" s="26">
        <v>1</v>
      </c>
    </row>
    <row r="30" spans="1:41" s="47" customFormat="1" x14ac:dyDescent="0.25">
      <c r="A30" s="50">
        <v>24</v>
      </c>
      <c r="B30" s="55" t="s">
        <v>25</v>
      </c>
      <c r="C30" s="60">
        <v>13</v>
      </c>
      <c r="D30" s="52">
        <v>16</v>
      </c>
      <c r="E30" s="51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1</v>
      </c>
      <c r="V30" s="53">
        <v>0</v>
      </c>
      <c r="W30" s="53">
        <v>1</v>
      </c>
      <c r="X30" s="53">
        <v>0</v>
      </c>
      <c r="Y30" s="53">
        <v>4</v>
      </c>
      <c r="Z30" s="53">
        <v>0</v>
      </c>
      <c r="AA30" s="53">
        <v>1</v>
      </c>
      <c r="AB30" s="53">
        <v>0</v>
      </c>
      <c r="AC30" s="53">
        <v>1</v>
      </c>
      <c r="AD30" s="53">
        <v>0</v>
      </c>
      <c r="AE30" s="53">
        <v>1</v>
      </c>
      <c r="AF30" s="53">
        <v>1</v>
      </c>
      <c r="AG30" s="53">
        <v>1</v>
      </c>
      <c r="AH30" s="53">
        <v>1</v>
      </c>
      <c r="AI30" s="53">
        <v>1</v>
      </c>
      <c r="AJ30" s="53">
        <v>1</v>
      </c>
      <c r="AK30" s="53">
        <v>0</v>
      </c>
      <c r="AL30" s="53">
        <v>0</v>
      </c>
      <c r="AM30" s="53">
        <v>1</v>
      </c>
      <c r="AN30" s="53">
        <v>1</v>
      </c>
      <c r="AO30" s="53">
        <v>0</v>
      </c>
    </row>
    <row r="31" spans="1:41" x14ac:dyDescent="0.25">
      <c r="A31" s="10">
        <v>25</v>
      </c>
      <c r="B31" s="12" t="s">
        <v>44</v>
      </c>
      <c r="C31" s="46">
        <v>14</v>
      </c>
      <c r="D31" s="44">
        <v>14</v>
      </c>
      <c r="E31" s="43">
        <v>1</v>
      </c>
      <c r="F31" s="45">
        <v>1</v>
      </c>
      <c r="G31" s="45">
        <v>1</v>
      </c>
      <c r="H31" s="45">
        <v>1</v>
      </c>
      <c r="I31" s="45">
        <v>0</v>
      </c>
      <c r="J31" s="45">
        <v>0</v>
      </c>
      <c r="K31" s="45">
        <v>0</v>
      </c>
      <c r="L31" s="45">
        <v>1</v>
      </c>
      <c r="M31" s="45">
        <v>0</v>
      </c>
      <c r="N31" s="45">
        <v>1</v>
      </c>
      <c r="O31" s="45">
        <v>0</v>
      </c>
      <c r="P31" s="45">
        <v>1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1</v>
      </c>
      <c r="X31" s="45">
        <v>0</v>
      </c>
      <c r="Y31" s="45">
        <v>0</v>
      </c>
      <c r="Z31" s="45">
        <v>1</v>
      </c>
      <c r="AA31" s="45">
        <v>0</v>
      </c>
      <c r="AB31" s="45">
        <v>0</v>
      </c>
      <c r="AC31" s="45">
        <v>0</v>
      </c>
      <c r="AD31" s="45">
        <v>1</v>
      </c>
      <c r="AE31" s="45">
        <v>0</v>
      </c>
      <c r="AF31" s="45">
        <v>1</v>
      </c>
      <c r="AG31" s="45">
        <v>0</v>
      </c>
      <c r="AH31" s="45">
        <v>0</v>
      </c>
      <c r="AI31" s="45">
        <v>1</v>
      </c>
      <c r="AJ31" s="45">
        <v>1</v>
      </c>
      <c r="AK31" s="45">
        <v>0</v>
      </c>
      <c r="AL31" s="45">
        <v>0</v>
      </c>
      <c r="AM31" s="45">
        <v>0</v>
      </c>
      <c r="AN31" s="45">
        <v>0</v>
      </c>
      <c r="AO31" s="45">
        <v>1</v>
      </c>
    </row>
    <row r="32" spans="1:41" s="47" customFormat="1" x14ac:dyDescent="0.25">
      <c r="A32" s="50">
        <v>26</v>
      </c>
      <c r="B32" s="55" t="s">
        <v>45</v>
      </c>
      <c r="C32" s="60">
        <v>11</v>
      </c>
      <c r="D32" s="52">
        <v>14</v>
      </c>
      <c r="E32" s="51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1</v>
      </c>
      <c r="N32" s="53">
        <v>0</v>
      </c>
      <c r="O32" s="53">
        <v>0</v>
      </c>
      <c r="P32" s="53">
        <v>3</v>
      </c>
      <c r="Q32" s="53">
        <v>1</v>
      </c>
      <c r="R32" s="53">
        <v>1</v>
      </c>
      <c r="S32" s="53">
        <v>1</v>
      </c>
      <c r="T32" s="53">
        <v>2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1</v>
      </c>
      <c r="AA32" s="53">
        <v>0</v>
      </c>
      <c r="AB32" s="53">
        <v>1</v>
      </c>
      <c r="AC32" s="53">
        <v>1</v>
      </c>
      <c r="AD32" s="53">
        <v>1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</row>
    <row r="33" spans="1:41" x14ac:dyDescent="0.25">
      <c r="A33" s="10">
        <v>27</v>
      </c>
      <c r="B33" s="12" t="s">
        <v>22</v>
      </c>
      <c r="C33" s="19">
        <v>12</v>
      </c>
      <c r="D33" s="20">
        <v>12</v>
      </c>
      <c r="E33" s="25">
        <v>1</v>
      </c>
      <c r="F33" s="26">
        <v>0</v>
      </c>
      <c r="G33" s="26">
        <v>0</v>
      </c>
      <c r="H33" s="26">
        <v>0</v>
      </c>
      <c r="I33" s="26">
        <v>0</v>
      </c>
      <c r="J33" s="26">
        <v>1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1</v>
      </c>
      <c r="AB33" s="26">
        <v>0</v>
      </c>
      <c r="AC33" s="26">
        <v>1</v>
      </c>
      <c r="AD33" s="26">
        <v>0</v>
      </c>
      <c r="AE33" s="26">
        <v>0</v>
      </c>
      <c r="AF33" s="26">
        <v>0</v>
      </c>
      <c r="AG33" s="26">
        <v>0</v>
      </c>
      <c r="AH33" s="26">
        <v>1</v>
      </c>
      <c r="AI33" s="26">
        <v>1</v>
      </c>
      <c r="AJ33" s="26">
        <v>0</v>
      </c>
      <c r="AK33" s="26">
        <v>1</v>
      </c>
      <c r="AL33" s="26">
        <v>1</v>
      </c>
      <c r="AM33" s="26">
        <v>1</v>
      </c>
      <c r="AN33" s="26">
        <v>1</v>
      </c>
      <c r="AO33" s="26">
        <v>1</v>
      </c>
    </row>
    <row r="34" spans="1:41" s="47" customFormat="1" x14ac:dyDescent="0.25">
      <c r="A34" s="50">
        <v>28</v>
      </c>
      <c r="B34" s="55" t="s">
        <v>29</v>
      </c>
      <c r="C34" s="56">
        <v>9</v>
      </c>
      <c r="D34" s="57">
        <v>9</v>
      </c>
      <c r="E34" s="58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1</v>
      </c>
      <c r="X34" s="59">
        <v>0</v>
      </c>
      <c r="Y34" s="59">
        <v>0</v>
      </c>
      <c r="Z34" s="59">
        <v>1</v>
      </c>
      <c r="AA34" s="59">
        <v>1</v>
      </c>
      <c r="AB34" s="59">
        <v>0</v>
      </c>
      <c r="AC34" s="59">
        <v>1</v>
      </c>
      <c r="AD34" s="59">
        <v>0</v>
      </c>
      <c r="AE34" s="59">
        <v>1</v>
      </c>
      <c r="AF34" s="59">
        <v>1</v>
      </c>
      <c r="AG34" s="59">
        <v>0</v>
      </c>
      <c r="AH34" s="59">
        <v>0</v>
      </c>
      <c r="AI34" s="59">
        <v>1</v>
      </c>
      <c r="AJ34" s="59">
        <v>0</v>
      </c>
      <c r="AK34" s="59">
        <v>0</v>
      </c>
      <c r="AL34" s="59">
        <v>0</v>
      </c>
      <c r="AM34" s="59">
        <v>1</v>
      </c>
      <c r="AN34" s="59">
        <v>0</v>
      </c>
      <c r="AO34" s="59">
        <v>1</v>
      </c>
    </row>
    <row r="35" spans="1:41" x14ac:dyDescent="0.25">
      <c r="A35" s="10">
        <v>29</v>
      </c>
      <c r="B35" s="12" t="s">
        <v>26</v>
      </c>
      <c r="C35" s="19">
        <v>9</v>
      </c>
      <c r="D35" s="20">
        <v>9</v>
      </c>
      <c r="E35" s="25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1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1</v>
      </c>
      <c r="W35" s="26">
        <v>0</v>
      </c>
      <c r="X35" s="26">
        <v>0</v>
      </c>
      <c r="Y35" s="26">
        <v>0</v>
      </c>
      <c r="Z35" s="26">
        <v>1</v>
      </c>
      <c r="AA35" s="26">
        <v>0</v>
      </c>
      <c r="AB35" s="26">
        <v>0</v>
      </c>
      <c r="AC35" s="26">
        <v>0</v>
      </c>
      <c r="AD35" s="26">
        <v>0</v>
      </c>
      <c r="AE35" s="26">
        <v>1</v>
      </c>
      <c r="AF35" s="26">
        <v>1</v>
      </c>
      <c r="AG35" s="26">
        <v>0</v>
      </c>
      <c r="AH35" s="26">
        <v>1</v>
      </c>
      <c r="AI35" s="26">
        <v>1</v>
      </c>
      <c r="AJ35" s="26">
        <v>0</v>
      </c>
      <c r="AK35" s="26">
        <v>0</v>
      </c>
      <c r="AL35" s="26">
        <v>0</v>
      </c>
      <c r="AM35" s="26">
        <v>1</v>
      </c>
      <c r="AN35" s="26">
        <v>0</v>
      </c>
      <c r="AO35" s="26">
        <v>1</v>
      </c>
    </row>
    <row r="36" spans="1:41" s="47" customFormat="1" x14ac:dyDescent="0.25">
      <c r="A36" s="50">
        <v>30</v>
      </c>
      <c r="B36" s="55" t="s">
        <v>33</v>
      </c>
      <c r="C36" s="56">
        <v>8</v>
      </c>
      <c r="D36" s="57">
        <v>9</v>
      </c>
      <c r="E36" s="58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1</v>
      </c>
      <c r="S36" s="59">
        <v>1</v>
      </c>
      <c r="T36" s="59">
        <v>2</v>
      </c>
      <c r="U36" s="59">
        <v>0</v>
      </c>
      <c r="V36" s="59">
        <v>0</v>
      </c>
      <c r="W36" s="59">
        <v>1</v>
      </c>
      <c r="X36" s="59">
        <v>1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1</v>
      </c>
      <c r="AI36" s="59">
        <v>0</v>
      </c>
      <c r="AJ36" s="59">
        <v>0</v>
      </c>
      <c r="AK36" s="59">
        <v>0</v>
      </c>
      <c r="AL36" s="59">
        <v>0</v>
      </c>
      <c r="AM36" s="59">
        <v>1</v>
      </c>
      <c r="AN36" s="59">
        <v>0</v>
      </c>
      <c r="AO36" s="59">
        <v>1</v>
      </c>
    </row>
    <row r="37" spans="1:41" x14ac:dyDescent="0.25">
      <c r="A37" s="10">
        <v>31</v>
      </c>
      <c r="B37" s="12" t="s">
        <v>46</v>
      </c>
      <c r="C37" s="19">
        <v>8</v>
      </c>
      <c r="D37" s="20">
        <v>9</v>
      </c>
      <c r="E37" s="25">
        <v>1</v>
      </c>
      <c r="F37" s="26">
        <v>0</v>
      </c>
      <c r="G37" s="26">
        <v>0</v>
      </c>
      <c r="H37" s="26">
        <v>1</v>
      </c>
      <c r="I37" s="26">
        <v>0</v>
      </c>
      <c r="J37" s="26">
        <v>0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1</v>
      </c>
      <c r="Q37" s="26">
        <v>0</v>
      </c>
      <c r="R37" s="26">
        <v>1</v>
      </c>
      <c r="S37" s="26">
        <v>1</v>
      </c>
      <c r="T37" s="26">
        <v>2</v>
      </c>
      <c r="U37" s="26">
        <v>0</v>
      </c>
      <c r="V37" s="26">
        <v>0</v>
      </c>
      <c r="W37" s="26">
        <v>1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</row>
    <row r="38" spans="1:41" s="47" customFormat="1" x14ac:dyDescent="0.25">
      <c r="A38" s="50">
        <v>32</v>
      </c>
      <c r="B38" s="55" t="s">
        <v>23</v>
      </c>
      <c r="C38" s="56">
        <v>7</v>
      </c>
      <c r="D38" s="57">
        <v>8</v>
      </c>
      <c r="E38" s="58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1</v>
      </c>
      <c r="S38" s="59">
        <v>1</v>
      </c>
      <c r="T38" s="59">
        <v>2</v>
      </c>
      <c r="U38" s="59">
        <v>0</v>
      </c>
      <c r="V38" s="59">
        <v>0</v>
      </c>
      <c r="W38" s="59">
        <v>1</v>
      </c>
      <c r="X38" s="59">
        <v>1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1</v>
      </c>
      <c r="AI38" s="59">
        <v>0</v>
      </c>
      <c r="AJ38" s="59">
        <v>0</v>
      </c>
      <c r="AK38" s="59">
        <v>0</v>
      </c>
      <c r="AL38" s="59">
        <v>0</v>
      </c>
      <c r="AM38" s="59">
        <v>1</v>
      </c>
      <c r="AN38" s="59">
        <v>0</v>
      </c>
      <c r="AO38" s="59">
        <v>0</v>
      </c>
    </row>
    <row r="39" spans="1:41" x14ac:dyDescent="0.25">
      <c r="A39" s="10">
        <v>33</v>
      </c>
      <c r="B39" s="12" t="s">
        <v>38</v>
      </c>
      <c r="C39" s="19">
        <v>7</v>
      </c>
      <c r="D39" s="20">
        <v>7</v>
      </c>
      <c r="E39" s="25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1</v>
      </c>
      <c r="R39" s="26">
        <v>0</v>
      </c>
      <c r="S39" s="26">
        <v>1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1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1</v>
      </c>
      <c r="AH39" s="26">
        <v>0</v>
      </c>
      <c r="AI39" s="26">
        <v>1</v>
      </c>
      <c r="AJ39" s="26">
        <v>0</v>
      </c>
      <c r="AK39" s="26">
        <v>1</v>
      </c>
      <c r="AL39" s="26">
        <v>0</v>
      </c>
      <c r="AM39" s="26">
        <v>0</v>
      </c>
      <c r="AN39" s="26">
        <v>0</v>
      </c>
      <c r="AO39" s="26">
        <v>1</v>
      </c>
    </row>
    <row r="40" spans="1:41" s="47" customFormat="1" x14ac:dyDescent="0.25">
      <c r="A40" s="50">
        <v>34</v>
      </c>
      <c r="B40" s="55" t="s">
        <v>20</v>
      </c>
      <c r="C40" s="56">
        <v>7</v>
      </c>
      <c r="D40" s="57">
        <v>7</v>
      </c>
      <c r="E40" s="58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1</v>
      </c>
      <c r="V40" s="59">
        <v>0</v>
      </c>
      <c r="W40" s="59">
        <v>1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1</v>
      </c>
      <c r="AD40" s="59">
        <v>1</v>
      </c>
      <c r="AE40" s="59">
        <v>1</v>
      </c>
      <c r="AF40" s="59">
        <v>1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1</v>
      </c>
      <c r="AM40" s="59">
        <v>0</v>
      </c>
      <c r="AN40" s="59">
        <v>0</v>
      </c>
      <c r="AO40" s="59">
        <v>0</v>
      </c>
    </row>
    <row r="41" spans="1:41" x14ac:dyDescent="0.25">
      <c r="A41" s="10">
        <v>35</v>
      </c>
      <c r="B41" s="12" t="s">
        <v>35</v>
      </c>
      <c r="C41" s="19">
        <v>2</v>
      </c>
      <c r="D41" s="20">
        <v>6</v>
      </c>
      <c r="E41" s="25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5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1</v>
      </c>
      <c r="AM41" s="26">
        <v>0</v>
      </c>
      <c r="AN41" s="26">
        <v>0</v>
      </c>
      <c r="AO41" s="26">
        <v>0</v>
      </c>
    </row>
    <row r="42" spans="1:41" s="47" customFormat="1" x14ac:dyDescent="0.25">
      <c r="A42" s="48">
        <v>36</v>
      </c>
      <c r="B42" s="61" t="s">
        <v>30</v>
      </c>
      <c r="C42" s="62">
        <v>4</v>
      </c>
      <c r="D42" s="63">
        <v>4</v>
      </c>
      <c r="E42" s="64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1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1</v>
      </c>
      <c r="AI42" s="65">
        <v>0</v>
      </c>
      <c r="AJ42" s="65">
        <v>0</v>
      </c>
      <c r="AK42" s="65">
        <v>0</v>
      </c>
      <c r="AL42" s="65">
        <v>0</v>
      </c>
      <c r="AM42" s="65">
        <v>1</v>
      </c>
      <c r="AN42" s="65">
        <v>0</v>
      </c>
      <c r="AO42" s="65">
        <v>1</v>
      </c>
    </row>
    <row r="43" spans="1:41" x14ac:dyDescent="0.25">
      <c r="A43" s="29">
        <v>37</v>
      </c>
      <c r="B43" s="32" t="s">
        <v>31</v>
      </c>
      <c r="C43" s="33">
        <v>3</v>
      </c>
      <c r="D43" s="34">
        <v>3</v>
      </c>
      <c r="E43" s="23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1</v>
      </c>
      <c r="AB43" s="24">
        <v>1</v>
      </c>
      <c r="AC43" s="24">
        <v>1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</row>
    <row r="44" spans="1:41" x14ac:dyDescent="0.25">
      <c r="A44" s="48">
        <v>38</v>
      </c>
      <c r="B44" s="61" t="s">
        <v>28</v>
      </c>
      <c r="C44" s="62">
        <v>2</v>
      </c>
      <c r="D44" s="63">
        <v>2</v>
      </c>
      <c r="E44" s="64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1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5">
        <v>1</v>
      </c>
      <c r="AI44" s="65">
        <v>0</v>
      </c>
      <c r="AJ44" s="65">
        <v>0</v>
      </c>
      <c r="AK44" s="65">
        <v>0</v>
      </c>
      <c r="AL44" s="65">
        <v>0</v>
      </c>
      <c r="AM44" s="65">
        <v>0</v>
      </c>
      <c r="AN44" s="65">
        <v>0</v>
      </c>
      <c r="AO44" s="65">
        <v>0</v>
      </c>
    </row>
  </sheetData>
  <sortState xmlns:xlrd2="http://schemas.microsoft.com/office/spreadsheetml/2017/richdata2" ref="B5:AC49">
    <sortCondition descending="1" ref="D5"/>
    <sortCondition descending="1" ref="C5"/>
  </sortState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Ritten</vt:lpstr>
      <vt:lpstr>Punten</vt:lpstr>
      <vt:lpstr>Punten!punten</vt:lpstr>
      <vt:lpstr>Punten!punten_1</vt:lpstr>
      <vt:lpstr>Ritten!ritten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Lauwers</dc:creator>
  <cp:lastModifiedBy>Tim</cp:lastModifiedBy>
  <cp:lastPrinted>2010-09-12T05:10:00Z</cp:lastPrinted>
  <dcterms:created xsi:type="dcterms:W3CDTF">2007-12-20T09:03:56Z</dcterms:created>
  <dcterms:modified xsi:type="dcterms:W3CDTF">2021-11-07T05:31:25Z</dcterms:modified>
</cp:coreProperties>
</file>